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E:\"/>
    </mc:Choice>
  </mc:AlternateContent>
  <xr:revisionPtr revIDLastSave="0" documentId="13_ncr:1_{764237E9-9F6E-4A21-BDDA-7E69D9111240}" xr6:coauthVersionLast="47" xr6:coauthVersionMax="47" xr10:uidLastSave="{00000000-0000-0000-0000-000000000000}"/>
  <bookViews>
    <workbookView xWindow="-120" yWindow="-120" windowWidth="20730" windowHeight="11160" activeTab="1" xr2:uid="{1DB0A3F3-01BF-4D66-A413-9A72A7F2D999}"/>
  </bookViews>
  <sheets>
    <sheet name="注意事項" sheetId="3" r:id="rId1"/>
    <sheet name="表紙" sheetId="6" r:id="rId2"/>
    <sheet name="内訳書" sheetId="5" r:id="rId3"/>
    <sheet name="表紙（記入例）" sheetId="1" r:id="rId4"/>
    <sheet name="内訳書（記入例）" sheetId="4" r:id="rId5"/>
  </sheets>
  <definedNames>
    <definedName name="_xlnm.Print_Titles" localSheetId="2">内訳書!$7:$11</definedName>
    <definedName name="_xlnm.Print_Titles" localSheetId="4">'内訳書（記入例）'!$13:$16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1" l="1"/>
  <c r="K36" i="1"/>
  <c r="K35" i="1"/>
  <c r="T35" i="1" s="1"/>
  <c r="V32" i="1"/>
  <c r="K32" i="1"/>
  <c r="J29" i="6"/>
  <c r="J32" i="6"/>
  <c r="S32" i="6" s="1"/>
  <c r="AA32" i="6" s="1"/>
  <c r="J34" i="6"/>
  <c r="AA34" i="6" s="1"/>
  <c r="J33" i="6"/>
  <c r="G3" i="5"/>
  <c r="U17" i="6"/>
  <c r="S33" i="6" l="1"/>
  <c r="AA33" i="6" s="1"/>
  <c r="AA36" i="6" s="1"/>
  <c r="U18" i="6"/>
  <c r="U29" i="6"/>
  <c r="U28" i="6"/>
  <c r="U27" i="6"/>
  <c r="U26" i="6"/>
  <c r="U25" i="6"/>
  <c r="U24" i="6"/>
  <c r="U23" i="6"/>
  <c r="U22" i="6"/>
  <c r="U21" i="6"/>
  <c r="U20" i="6"/>
  <c r="U19" i="6"/>
  <c r="V28" i="1"/>
  <c r="V27" i="1"/>
  <c r="G4" i="5"/>
  <c r="G5" i="5"/>
  <c r="J10" i="4"/>
  <c r="K21" i="1" s="1"/>
  <c r="J11" i="4"/>
  <c r="J26" i="4"/>
  <c r="J25" i="4"/>
  <c r="J24" i="4"/>
  <c r="J23" i="4"/>
  <c r="J22" i="4"/>
  <c r="J21" i="4"/>
  <c r="J20" i="4"/>
  <c r="J19" i="4"/>
  <c r="J18" i="4"/>
  <c r="AB37" i="1"/>
  <c r="V30" i="1"/>
  <c r="V29" i="1"/>
  <c r="V26" i="1"/>
  <c r="V25" i="1"/>
  <c r="V24" i="1"/>
  <c r="V23" i="1"/>
  <c r="V22" i="1"/>
  <c r="V21" i="1"/>
  <c r="V20" i="1"/>
  <c r="B4" i="5" l="1"/>
  <c r="J9" i="4"/>
  <c r="K20" i="1" s="1"/>
  <c r="E10" i="4"/>
  <c r="T36" i="1"/>
  <c r="AB36" i="1" s="1"/>
  <c r="AB35" i="1" l="1"/>
  <c r="AB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author>
    <author>EPSON</author>
  </authors>
  <commentList>
    <comment ref="Y4" authorId="0" shapeId="0" xr:uid="{EA9572EC-89A0-4208-A4E4-2F667DE04833}">
      <text>
        <r>
          <rPr>
            <b/>
            <sz val="9"/>
            <color indexed="81"/>
            <rFont val="MS P ゴシック"/>
            <family val="3"/>
            <charset val="128"/>
          </rPr>
          <t>登録番号　13桁
免税業者及未登録業者は　”登録なし”と記載</t>
        </r>
      </text>
    </comment>
    <comment ref="Z6" authorId="1" shapeId="0" xr:uid="{0F18072B-9911-4A25-A4C8-1B75A01C89CF}">
      <text>
        <r>
          <rPr>
            <sz val="9"/>
            <color indexed="81"/>
            <rFont val="ＭＳ Ｐゴシック"/>
            <family val="3"/>
            <charset val="128"/>
          </rPr>
          <t>郵便番号</t>
        </r>
      </text>
    </comment>
    <comment ref="T7" authorId="0" shapeId="0" xr:uid="{FC70B495-B735-4B9F-8E56-EC5C86F8B35A}">
      <text>
        <r>
          <rPr>
            <b/>
            <sz val="9"/>
            <color indexed="81"/>
            <rFont val="MS P ゴシック"/>
            <family val="3"/>
            <charset val="128"/>
          </rPr>
          <t>住所</t>
        </r>
      </text>
    </comment>
    <comment ref="T8" authorId="0" shapeId="0" xr:uid="{51984FF9-9601-4939-9EBD-FCDB474E6F09}">
      <text>
        <r>
          <rPr>
            <b/>
            <sz val="9"/>
            <color indexed="81"/>
            <rFont val="MS P ゴシック"/>
            <family val="3"/>
            <charset val="128"/>
          </rPr>
          <t>会社名</t>
        </r>
      </text>
    </comment>
    <comment ref="C9" authorId="0" shapeId="0" xr:uid="{32916A5D-69A6-4FFB-B8A0-061487469741}">
      <text>
        <r>
          <rPr>
            <b/>
            <sz val="9"/>
            <color indexed="81"/>
            <rFont val="MS P ゴシック"/>
            <family val="3"/>
            <charset val="128"/>
          </rPr>
          <t>請求書日付を入力してください</t>
        </r>
      </text>
    </comment>
    <comment ref="T9" authorId="0" shapeId="0" xr:uid="{669493FA-EED3-4499-9B52-495D44A4A007}">
      <text>
        <r>
          <rPr>
            <b/>
            <sz val="9"/>
            <color indexed="81"/>
            <rFont val="MS P ゴシック"/>
            <family val="3"/>
            <charset val="128"/>
          </rPr>
          <t>代表者氏名</t>
        </r>
      </text>
    </comment>
    <comment ref="AA10" authorId="1" shapeId="0" xr:uid="{DABD5755-B451-4A3A-8C56-AB4B5FC4049D}">
      <text>
        <r>
          <rPr>
            <sz val="9"/>
            <color indexed="81"/>
            <rFont val="ＭＳ Ｐゴシック"/>
            <family val="3"/>
            <charset val="128"/>
          </rPr>
          <t xml:space="preserve">電話番号
</t>
        </r>
      </text>
    </comment>
    <comment ref="X11" authorId="1" shapeId="0" xr:uid="{302A94DF-EEF1-4A89-B99B-FAD21ABA029E}">
      <text>
        <r>
          <rPr>
            <sz val="9"/>
            <color indexed="81"/>
            <rFont val="ＭＳ Ｐゴシック"/>
            <family val="3"/>
            <charset val="128"/>
          </rPr>
          <t>銀行名</t>
        </r>
      </text>
    </comment>
    <comment ref="AF11" authorId="0" shapeId="0" xr:uid="{19E515E0-E944-4543-968C-9DE824E58204}">
      <text>
        <r>
          <rPr>
            <b/>
            <sz val="9"/>
            <color indexed="81"/>
            <rFont val="MS P ゴシック"/>
            <family val="3"/>
            <charset val="128"/>
          </rPr>
          <t>支店名</t>
        </r>
      </text>
    </comment>
    <comment ref="X12" authorId="1" shapeId="0" xr:uid="{0AF2F197-2D14-4C93-8F23-9BF2FEC5C4E7}">
      <text>
        <r>
          <rPr>
            <sz val="9"/>
            <color indexed="81"/>
            <rFont val="ＭＳ Ｐゴシック"/>
            <family val="3"/>
            <charset val="128"/>
          </rPr>
          <t xml:space="preserve">預金種別　「当座」又は「普通」
</t>
        </r>
      </text>
    </comment>
    <comment ref="AB12" authorId="0" shapeId="0" xr:uid="{5DAA4A19-72DA-4CB8-9040-870F700BBEEF}">
      <text>
        <r>
          <rPr>
            <b/>
            <sz val="9"/>
            <color indexed="81"/>
            <rFont val="MS P ゴシック"/>
            <family val="3"/>
            <charset val="128"/>
          </rPr>
          <t>口座番号</t>
        </r>
      </text>
    </comment>
    <comment ref="X13" authorId="1" shapeId="0" xr:uid="{4C0AA94D-5FB0-4162-98B4-FFC2AB6516D0}">
      <text>
        <r>
          <rPr>
            <sz val="9"/>
            <color indexed="81"/>
            <rFont val="ＭＳ Ｐゴシック"/>
            <family val="3"/>
            <charset val="128"/>
          </rPr>
          <t>口座名義（フリガナも入力して下さい。</t>
        </r>
      </text>
    </comment>
    <comment ref="X14" authorId="0" shapeId="0" xr:uid="{4DA174C4-37F9-46D6-8EFD-C5C881C7BCDB}">
      <text>
        <r>
          <rPr>
            <b/>
            <sz val="9"/>
            <color indexed="81"/>
            <rFont val="MS P ゴシック"/>
            <family val="3"/>
            <charset val="128"/>
          </rPr>
          <t>口座名義</t>
        </r>
      </text>
    </comment>
    <comment ref="S17" authorId="0" shapeId="0" xr:uid="{13F9D9AE-E5D6-4D62-9522-DCCF834DA385}">
      <text>
        <r>
          <rPr>
            <b/>
            <sz val="9"/>
            <color indexed="81"/>
            <rFont val="MS P ゴシック"/>
            <family val="3"/>
            <charset val="128"/>
          </rPr>
          <t>不・非課税は ０を入力してください</t>
        </r>
      </text>
    </comment>
    <comment ref="S18" authorId="0" shapeId="0" xr:uid="{0F50C426-F7C9-43E0-9BBB-6F6EDF5CD76B}">
      <text>
        <r>
          <rPr>
            <b/>
            <sz val="9"/>
            <color indexed="81"/>
            <rFont val="MS P ゴシック"/>
            <family val="3"/>
            <charset val="128"/>
          </rPr>
          <t>不・非課税は ０を入力してください</t>
        </r>
      </text>
    </comment>
    <comment ref="S19" authorId="0" shapeId="0" xr:uid="{BC59AE0D-35D3-4806-BE09-9898B7478108}">
      <text>
        <r>
          <rPr>
            <b/>
            <sz val="9"/>
            <color indexed="81"/>
            <rFont val="MS P ゴシック"/>
            <family val="3"/>
            <charset val="128"/>
          </rPr>
          <t>不・非課税は ０を入力してください</t>
        </r>
      </text>
    </comment>
    <comment ref="S20" authorId="0" shapeId="0" xr:uid="{3E66FD22-2BFD-4575-85E2-9C198A3FD37A}">
      <text>
        <r>
          <rPr>
            <b/>
            <sz val="9"/>
            <color indexed="81"/>
            <rFont val="MS P ゴシック"/>
            <family val="3"/>
            <charset val="128"/>
          </rPr>
          <t>不・非課税は ０を入力してください</t>
        </r>
      </text>
    </comment>
    <comment ref="S21" authorId="0" shapeId="0" xr:uid="{72DF5B03-0D6F-4DB5-A61A-D1C531C4B308}">
      <text>
        <r>
          <rPr>
            <b/>
            <sz val="9"/>
            <color indexed="81"/>
            <rFont val="MS P ゴシック"/>
            <family val="3"/>
            <charset val="128"/>
          </rPr>
          <t>不・非課税は ０を入力してください</t>
        </r>
      </text>
    </comment>
    <comment ref="S22" authorId="0" shapeId="0" xr:uid="{4CBF12EF-AE0A-47E6-B847-A44C5347D616}">
      <text>
        <r>
          <rPr>
            <b/>
            <sz val="9"/>
            <color indexed="81"/>
            <rFont val="MS P ゴシック"/>
            <family val="3"/>
            <charset val="128"/>
          </rPr>
          <t>不・非課税は ０を入力してください</t>
        </r>
      </text>
    </comment>
    <comment ref="S23" authorId="0" shapeId="0" xr:uid="{6E2D8A15-30A4-47B1-ACA7-5506D0B5C339}">
      <text>
        <r>
          <rPr>
            <b/>
            <sz val="9"/>
            <color indexed="81"/>
            <rFont val="MS P ゴシック"/>
            <family val="3"/>
            <charset val="128"/>
          </rPr>
          <t>不・非課税は ０を入力してください</t>
        </r>
      </text>
    </comment>
    <comment ref="S24" authorId="0" shapeId="0" xr:uid="{E44B4963-45C4-47CA-916E-C08515850A57}">
      <text>
        <r>
          <rPr>
            <b/>
            <sz val="9"/>
            <color indexed="81"/>
            <rFont val="MS P ゴシック"/>
            <family val="3"/>
            <charset val="128"/>
          </rPr>
          <t>不・非課税は ０を入力してください</t>
        </r>
      </text>
    </comment>
    <comment ref="S25" authorId="0" shapeId="0" xr:uid="{BF8D0BD5-3BA2-4B69-8E2B-15BC23045965}">
      <text>
        <r>
          <rPr>
            <b/>
            <sz val="9"/>
            <color indexed="81"/>
            <rFont val="MS P ゴシック"/>
            <family val="3"/>
            <charset val="128"/>
          </rPr>
          <t>不・非課税は ０を入力してください</t>
        </r>
      </text>
    </comment>
    <comment ref="S26" authorId="0" shapeId="0" xr:uid="{7071E96F-82BD-468D-BCEA-FB7AA3558E3E}">
      <text>
        <r>
          <rPr>
            <b/>
            <sz val="9"/>
            <color indexed="81"/>
            <rFont val="MS P ゴシック"/>
            <family val="3"/>
            <charset val="128"/>
          </rPr>
          <t>不・非課税は ０を入力してください</t>
        </r>
      </text>
    </comment>
    <comment ref="S27" authorId="0" shapeId="0" xr:uid="{EC71E203-2525-47BF-B984-571BA3AC1C0E}">
      <text>
        <r>
          <rPr>
            <b/>
            <sz val="9"/>
            <color indexed="81"/>
            <rFont val="MS P ゴシック"/>
            <family val="3"/>
            <charset val="128"/>
          </rPr>
          <t>不・非課税は ０を入力してください</t>
        </r>
      </text>
    </comment>
    <comment ref="S28" authorId="0" shapeId="0" xr:uid="{1D084386-CD01-45D1-9AE6-432C938F0643}">
      <text>
        <r>
          <rPr>
            <b/>
            <sz val="9"/>
            <color indexed="81"/>
            <rFont val="MS P ゴシック"/>
            <family val="3"/>
            <charset val="128"/>
          </rPr>
          <t>不・非課税は ０を入力してください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suzuki</author>
  </authors>
  <commentList>
    <comment ref="G1" authorId="0" shapeId="0" xr:uid="{B7125A2E-2196-40F2-ACC3-7A67FE31E20B}">
      <text>
        <r>
          <rPr>
            <b/>
            <sz val="18"/>
            <color indexed="81"/>
            <rFont val="MS P ゴシック"/>
            <family val="3"/>
            <charset val="128"/>
          </rPr>
          <t>各現場　２部　提出</t>
        </r>
        <r>
          <rPr>
            <b/>
            <sz val="16"/>
            <color indexed="81"/>
            <rFont val="MS P ゴシック"/>
            <family val="3"/>
            <charset val="128"/>
          </rPr>
          <t>　</t>
        </r>
      </text>
    </comment>
    <comment ref="D5" authorId="0" shapeId="0" xr:uid="{4C0C7AB3-589B-47C0-9FFE-657A5D7E9C6A}">
      <text>
        <r>
          <rPr>
            <b/>
            <sz val="9"/>
            <color indexed="81"/>
            <rFont val="MS P ゴシック"/>
            <family val="3"/>
            <charset val="128"/>
          </rPr>
          <t>不課税・非課税は　０を入力してください</t>
        </r>
      </text>
    </comment>
    <comment ref="C7" authorId="0" shapeId="0" xr:uid="{EDF58ABB-91E5-43DA-A824-D90B56D10F9E}">
      <text>
        <r>
          <rPr>
            <b/>
            <sz val="9"/>
            <color indexed="81"/>
            <rFont val="MS P ゴシック"/>
            <family val="3"/>
            <charset val="128"/>
          </rPr>
          <t>年</t>
        </r>
      </text>
    </comment>
    <comment ref="D7" authorId="0" shapeId="0" xr:uid="{6CDA1C7B-9217-4DD7-A85E-9AFDAE78200E}">
      <text>
        <r>
          <rPr>
            <b/>
            <sz val="9"/>
            <color indexed="81"/>
            <rFont val="MS P ゴシック"/>
            <family val="3"/>
            <charset val="128"/>
          </rPr>
          <t>月</t>
        </r>
      </text>
    </comment>
    <comment ref="H12" authorId="0" shapeId="0" xr:uid="{2392B3DD-742E-4041-9623-752F02D0DEF5}">
      <text>
        <r>
          <rPr>
            <b/>
            <sz val="9"/>
            <color indexed="81"/>
            <rFont val="MS P ゴシック"/>
            <family val="3"/>
            <charset val="128"/>
          </rPr>
          <t>不課税・非課税は　０を入力してください</t>
        </r>
      </text>
    </comment>
    <comment ref="H13" authorId="0" shapeId="0" xr:uid="{FDB40B13-2CE7-419A-9DC6-D0547C49B93D}">
      <text>
        <r>
          <rPr>
            <b/>
            <sz val="9"/>
            <color indexed="81"/>
            <rFont val="MS P ゴシック"/>
            <family val="3"/>
            <charset val="128"/>
          </rPr>
          <t>不課税・非課税は　０を入力してください</t>
        </r>
      </text>
    </comment>
    <comment ref="H14" authorId="0" shapeId="0" xr:uid="{53BE1F29-BA34-47B7-86C8-E8A651B14619}">
      <text>
        <r>
          <rPr>
            <b/>
            <sz val="9"/>
            <color indexed="81"/>
            <rFont val="MS P ゴシック"/>
            <family val="3"/>
            <charset val="128"/>
          </rPr>
          <t>不課税・非課税は　０を入力してください</t>
        </r>
      </text>
    </comment>
    <comment ref="H15" authorId="0" shapeId="0" xr:uid="{B7A09787-B0AD-4E01-99BA-E0EC5D5FC13F}">
      <text>
        <r>
          <rPr>
            <b/>
            <sz val="9"/>
            <color indexed="81"/>
            <rFont val="MS P ゴシック"/>
            <family val="3"/>
            <charset val="128"/>
          </rPr>
          <t>不課税・非課税は　０を入力してください</t>
        </r>
      </text>
    </comment>
    <comment ref="H16" authorId="0" shapeId="0" xr:uid="{A5689BEF-CBA7-469B-84FB-033FA917CEA7}">
      <text>
        <r>
          <rPr>
            <b/>
            <sz val="9"/>
            <color indexed="81"/>
            <rFont val="MS P ゴシック"/>
            <family val="3"/>
            <charset val="128"/>
          </rPr>
          <t>不課税・非課税は　０を入力してください</t>
        </r>
      </text>
    </comment>
    <comment ref="H17" authorId="0" shapeId="0" xr:uid="{D7B4568E-3611-4192-B6FB-6DB9A7B19D95}">
      <text>
        <r>
          <rPr>
            <b/>
            <sz val="9"/>
            <color indexed="81"/>
            <rFont val="MS P ゴシック"/>
            <family val="3"/>
            <charset val="128"/>
          </rPr>
          <t>不課税・非課税は　０を入力してください</t>
        </r>
      </text>
    </comment>
    <comment ref="H18" authorId="0" shapeId="0" xr:uid="{30929987-A551-4E56-803B-EADEC991BF52}">
      <text>
        <r>
          <rPr>
            <b/>
            <sz val="9"/>
            <color indexed="81"/>
            <rFont val="MS P ゴシック"/>
            <family val="3"/>
            <charset val="128"/>
          </rPr>
          <t>不課税・非課税は　０を入力してください</t>
        </r>
      </text>
    </comment>
    <comment ref="H19" authorId="0" shapeId="0" xr:uid="{E6F140FA-AB85-425D-AB93-9D78A88E5B51}">
      <text>
        <r>
          <rPr>
            <b/>
            <sz val="9"/>
            <color indexed="81"/>
            <rFont val="MS P ゴシック"/>
            <family val="3"/>
            <charset val="128"/>
          </rPr>
          <t>不課税・非課税は　０を入力してください</t>
        </r>
      </text>
    </comment>
    <comment ref="H20" authorId="0" shapeId="0" xr:uid="{3E0DA7EE-718C-4166-A997-0C32CE000C0B}">
      <text>
        <r>
          <rPr>
            <b/>
            <sz val="9"/>
            <color indexed="81"/>
            <rFont val="MS P ゴシック"/>
            <family val="3"/>
            <charset val="128"/>
          </rPr>
          <t>不課税・非課税は　０を入力してください</t>
        </r>
      </text>
    </comment>
    <comment ref="H21" authorId="0" shapeId="0" xr:uid="{842E4779-387C-4DC4-A6EF-8A64CBEC878B}">
      <text>
        <r>
          <rPr>
            <b/>
            <sz val="9"/>
            <color indexed="81"/>
            <rFont val="MS P ゴシック"/>
            <family val="3"/>
            <charset val="128"/>
          </rPr>
          <t>不課税・非課税は　０を入力してください</t>
        </r>
      </text>
    </comment>
    <comment ref="H22" authorId="0" shapeId="0" xr:uid="{8B8A1FE2-2119-4F76-8E03-2BE2B7729897}">
      <text>
        <r>
          <rPr>
            <b/>
            <sz val="9"/>
            <color indexed="81"/>
            <rFont val="MS P ゴシック"/>
            <family val="3"/>
            <charset val="128"/>
          </rPr>
          <t>不課税・非課税は　０を入力してください</t>
        </r>
      </text>
    </comment>
    <comment ref="H23" authorId="0" shapeId="0" xr:uid="{A7DB2893-BE57-463E-A980-3F01A1945C4D}">
      <text>
        <r>
          <rPr>
            <b/>
            <sz val="9"/>
            <color indexed="81"/>
            <rFont val="MS P ゴシック"/>
            <family val="3"/>
            <charset val="128"/>
          </rPr>
          <t>不課税・非課税は　０を入力してください</t>
        </r>
      </text>
    </comment>
    <comment ref="H24" authorId="0" shapeId="0" xr:uid="{6DD47FAF-F8F9-4EDC-B46B-ED447E2C023D}">
      <text>
        <r>
          <rPr>
            <b/>
            <sz val="9"/>
            <color indexed="81"/>
            <rFont val="MS P ゴシック"/>
            <family val="3"/>
            <charset val="128"/>
          </rPr>
          <t>不課税・非課税は　０を入力してください</t>
        </r>
      </text>
    </comment>
    <comment ref="H25" authorId="0" shapeId="0" xr:uid="{42220159-9BF6-4A27-993E-8DAFCF4C8D7D}">
      <text>
        <r>
          <rPr>
            <b/>
            <sz val="9"/>
            <color indexed="81"/>
            <rFont val="MS P ゴシック"/>
            <family val="3"/>
            <charset val="128"/>
          </rPr>
          <t>不課税・非課税は　０を入力してください</t>
        </r>
      </text>
    </comment>
    <comment ref="H26" authorId="0" shapeId="0" xr:uid="{22E5C6DC-15C7-4283-995F-633FE2FD1FBC}">
      <text>
        <r>
          <rPr>
            <b/>
            <sz val="9"/>
            <color indexed="81"/>
            <rFont val="MS P ゴシック"/>
            <family val="3"/>
            <charset val="128"/>
          </rPr>
          <t>不課税・非課税は　０を入力してください</t>
        </r>
      </text>
    </comment>
    <comment ref="H27" authorId="0" shapeId="0" xr:uid="{2733F9F0-A8F6-498F-A2CC-FAB1F560C62B}">
      <text>
        <r>
          <rPr>
            <b/>
            <sz val="9"/>
            <color indexed="81"/>
            <rFont val="MS P ゴシック"/>
            <family val="3"/>
            <charset val="128"/>
          </rPr>
          <t>不課税・非課税は　０を入力してください</t>
        </r>
      </text>
    </comment>
    <comment ref="H28" authorId="0" shapeId="0" xr:uid="{DCDC6D2C-3298-4288-B69D-BE9DE6676DE3}">
      <text>
        <r>
          <rPr>
            <b/>
            <sz val="9"/>
            <color indexed="81"/>
            <rFont val="MS P ゴシック"/>
            <family val="3"/>
            <charset val="128"/>
          </rPr>
          <t>不課税・非課税は　０を入力してください</t>
        </r>
      </text>
    </comment>
    <comment ref="H29" authorId="0" shapeId="0" xr:uid="{20809970-AF5E-4555-AE1C-0769140A50A4}">
      <text>
        <r>
          <rPr>
            <b/>
            <sz val="9"/>
            <color indexed="81"/>
            <rFont val="MS P ゴシック"/>
            <family val="3"/>
            <charset val="128"/>
          </rPr>
          <t>不課税・非課税は　０を入力してください</t>
        </r>
      </text>
    </comment>
    <comment ref="H30" authorId="0" shapeId="0" xr:uid="{FB348AB2-AC9C-48FC-9631-4090957C1806}">
      <text>
        <r>
          <rPr>
            <b/>
            <sz val="9"/>
            <color indexed="81"/>
            <rFont val="MS P ゴシック"/>
            <family val="3"/>
            <charset val="128"/>
          </rPr>
          <t>不課税・非課税は　０を入力してください</t>
        </r>
      </text>
    </comment>
    <comment ref="H31" authorId="0" shapeId="0" xr:uid="{10878EF3-8206-4BC8-A661-82F0E2A371E5}">
      <text>
        <r>
          <rPr>
            <b/>
            <sz val="9"/>
            <color indexed="81"/>
            <rFont val="MS P ゴシック"/>
            <family val="3"/>
            <charset val="128"/>
          </rPr>
          <t>不課税・非課税は　０を入力してください</t>
        </r>
      </text>
    </comment>
    <comment ref="H32" authorId="0" shapeId="0" xr:uid="{DBD055DB-DD54-4BD7-A87E-B8E8128585BD}">
      <text>
        <r>
          <rPr>
            <b/>
            <sz val="9"/>
            <color indexed="81"/>
            <rFont val="MS P ゴシック"/>
            <family val="3"/>
            <charset val="128"/>
          </rPr>
          <t>不課税・非課税は　０を入力してください</t>
        </r>
      </text>
    </comment>
    <comment ref="H33" authorId="0" shapeId="0" xr:uid="{D7EBD8BB-18FE-46E6-BEB8-457D364F7BF8}">
      <text>
        <r>
          <rPr>
            <b/>
            <sz val="9"/>
            <color indexed="81"/>
            <rFont val="MS P ゴシック"/>
            <family val="3"/>
            <charset val="128"/>
          </rPr>
          <t>不課税・非課税は　０を入力してください</t>
        </r>
      </text>
    </comment>
    <comment ref="H34" authorId="0" shapeId="0" xr:uid="{208DD739-90EC-4749-93F0-042FC5C46D56}">
      <text>
        <r>
          <rPr>
            <b/>
            <sz val="9"/>
            <color indexed="81"/>
            <rFont val="MS P ゴシック"/>
            <family val="3"/>
            <charset val="128"/>
          </rPr>
          <t>不課税・非課税は　０を入力してください</t>
        </r>
      </text>
    </comment>
    <comment ref="H35" authorId="0" shapeId="0" xr:uid="{0AB7389E-582A-4C1F-B972-9598C7947EA3}">
      <text>
        <r>
          <rPr>
            <b/>
            <sz val="9"/>
            <color indexed="81"/>
            <rFont val="MS P ゴシック"/>
            <family val="3"/>
            <charset val="128"/>
          </rPr>
          <t>不課税・非課税は　０を入力してください</t>
        </r>
      </text>
    </comment>
    <comment ref="H36" authorId="0" shapeId="0" xr:uid="{7DC81178-0602-413B-BFE6-71513CDC46FB}">
      <text>
        <r>
          <rPr>
            <b/>
            <sz val="9"/>
            <color indexed="81"/>
            <rFont val="MS P ゴシック"/>
            <family val="3"/>
            <charset val="128"/>
          </rPr>
          <t>不課税・非課税は　０を入力してください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EPSON</author>
    <author>suzuki</author>
  </authors>
  <commentList>
    <comment ref="AA9" authorId="0" shapeId="0" xr:uid="{BEC036CF-8C56-4F1E-8236-878929C76417}">
      <text>
        <r>
          <rPr>
            <sz val="9"/>
            <color indexed="81"/>
            <rFont val="ＭＳ Ｐゴシック"/>
            <family val="3"/>
            <charset val="128"/>
          </rPr>
          <t>郵便番号</t>
        </r>
      </text>
    </comment>
    <comment ref="AB13" authorId="0" shapeId="0" xr:uid="{7175593A-C988-4D7F-B24E-B22D5275C36B}">
      <text>
        <r>
          <rPr>
            <sz val="9"/>
            <color indexed="81"/>
            <rFont val="ＭＳ Ｐゴシック"/>
            <family val="3"/>
            <charset val="128"/>
          </rPr>
          <t xml:space="preserve">電話番号
</t>
        </r>
      </text>
    </comment>
    <comment ref="Y14" authorId="0" shapeId="0" xr:uid="{A98A833B-D466-4FB3-AAA6-4A6A4190AD53}">
      <text>
        <r>
          <rPr>
            <sz val="9"/>
            <color indexed="81"/>
            <rFont val="ＭＳ Ｐゴシック"/>
            <family val="3"/>
            <charset val="128"/>
          </rPr>
          <t>銀行名</t>
        </r>
      </text>
    </comment>
    <comment ref="AG14" authorId="1" shapeId="0" xr:uid="{ADB65694-D074-488C-B00B-57C7B3E44AD5}">
      <text>
        <r>
          <rPr>
            <b/>
            <sz val="9"/>
            <color indexed="81"/>
            <rFont val="MS P ゴシック"/>
            <family val="3"/>
            <charset val="128"/>
          </rPr>
          <t>支店名</t>
        </r>
      </text>
    </comment>
    <comment ref="Y15" authorId="0" shapeId="0" xr:uid="{9CDBF65A-11A0-48DB-9105-64E2F965D489}">
      <text>
        <r>
          <rPr>
            <sz val="9"/>
            <color indexed="81"/>
            <rFont val="ＭＳ Ｐゴシック"/>
            <family val="3"/>
            <charset val="128"/>
          </rPr>
          <t xml:space="preserve">預金種別　「当座」又は「普通」
</t>
        </r>
      </text>
    </comment>
    <comment ref="Y16" authorId="0" shapeId="0" xr:uid="{832964C4-1555-4EE5-AAF1-43A99C99F690}">
      <text>
        <r>
          <rPr>
            <sz val="9"/>
            <color indexed="81"/>
            <rFont val="ＭＳ Ｐゴシック"/>
            <family val="3"/>
            <charset val="128"/>
          </rPr>
          <t>口座名義（フリガナも入力して下さい。</t>
        </r>
      </text>
    </comment>
  </commentList>
</comments>
</file>

<file path=xl/sharedStrings.xml><?xml version="1.0" encoding="utf-8"?>
<sst xmlns="http://schemas.openxmlformats.org/spreadsheetml/2006/main" count="213" uniqueCount="131">
  <si>
    <t>請　　　求　　　書</t>
    <rPh sb="0" eb="1">
      <t>ショウ</t>
    </rPh>
    <rPh sb="4" eb="5">
      <t>モトム</t>
    </rPh>
    <rPh sb="8" eb="9">
      <t>ショ</t>
    </rPh>
    <phoneticPr fontId="7"/>
  </si>
  <si>
    <t>令和</t>
    <rPh sb="0" eb="2">
      <t>レイワ</t>
    </rPh>
    <phoneticPr fontId="7"/>
  </si>
  <si>
    <t>年</t>
    <rPh sb="0" eb="1">
      <t>ネン</t>
    </rPh>
    <phoneticPr fontId="7"/>
  </si>
  <si>
    <t>月分</t>
    <rPh sb="0" eb="2">
      <t>ガツブン</t>
    </rPh>
    <phoneticPr fontId="7"/>
  </si>
  <si>
    <t>【登録番号</t>
    <rPh sb="1" eb="5">
      <t>トウロクバンゴウ</t>
    </rPh>
    <phoneticPr fontId="7"/>
  </si>
  <si>
    <t>Ｔ</t>
    <phoneticPr fontId="7"/>
  </si>
  <si>
    <t>】</t>
    <phoneticPr fontId="7"/>
  </si>
  <si>
    <r>
      <t xml:space="preserve">石福建設株式会社 </t>
    </r>
    <r>
      <rPr>
        <b/>
        <sz val="14"/>
        <rFont val="ＭＳ Ｐ明朝"/>
        <family val="1"/>
        <charset val="128"/>
      </rPr>
      <t>御中</t>
    </r>
    <rPh sb="0" eb="2">
      <t>イシフク</t>
    </rPh>
    <rPh sb="2" eb="4">
      <t>ケンセツ</t>
    </rPh>
    <rPh sb="4" eb="8">
      <t>カブシキガイシャ</t>
    </rPh>
    <rPh sb="9" eb="11">
      <t>オンチュウ</t>
    </rPh>
    <phoneticPr fontId="7"/>
  </si>
  <si>
    <t>住所 ･ 氏名</t>
    <rPh sb="0" eb="2">
      <t>ジュウショ</t>
    </rPh>
    <rPh sb="5" eb="7">
      <t>シメイ</t>
    </rPh>
    <phoneticPr fontId="7"/>
  </si>
  <si>
    <t>〒</t>
    <phoneticPr fontId="7"/>
  </si>
  <si>
    <t>421-0103</t>
    <phoneticPr fontId="7"/>
  </si>
  <si>
    <t>下記のとおり請求致します。</t>
    <rPh sb="0" eb="1">
      <t>シタ</t>
    </rPh>
    <rPh sb="1" eb="2">
      <t>キ</t>
    </rPh>
    <rPh sb="6" eb="7">
      <t>ショウ</t>
    </rPh>
    <rPh sb="7" eb="8">
      <t>モトム</t>
    </rPh>
    <rPh sb="8" eb="9">
      <t>イタ</t>
    </rPh>
    <phoneticPr fontId="7"/>
  </si>
  <si>
    <t>TEL</t>
    <phoneticPr fontId="7"/>
  </si>
  <si>
    <t>054-278-6611</t>
    <phoneticPr fontId="7"/>
  </si>
  <si>
    <t>振　込　先</t>
    <rPh sb="0" eb="1">
      <t>シン</t>
    </rPh>
    <rPh sb="2" eb="3">
      <t>コ</t>
    </rPh>
    <rPh sb="4" eb="5">
      <t>サキ</t>
    </rPh>
    <phoneticPr fontId="7"/>
  </si>
  <si>
    <t>しずおか焼津信用金庫</t>
    <rPh sb="4" eb="6">
      <t>ヤイヅ</t>
    </rPh>
    <rPh sb="6" eb="10">
      <t>シンヨウキンコ</t>
    </rPh>
    <phoneticPr fontId="7"/>
  </si>
  <si>
    <t>静岡</t>
    <rPh sb="0" eb="2">
      <t>シズオカ</t>
    </rPh>
    <phoneticPr fontId="7"/>
  </si>
  <si>
    <t>支店</t>
    <rPh sb="0" eb="2">
      <t>シテン</t>
    </rPh>
    <phoneticPr fontId="7"/>
  </si>
  <si>
    <t>※ ２０日締の２５日必着</t>
    <rPh sb="4" eb="5">
      <t>ニチ</t>
    </rPh>
    <rPh sb="5" eb="6">
      <t>シ</t>
    </rPh>
    <rPh sb="9" eb="10">
      <t>ニチ</t>
    </rPh>
    <rPh sb="10" eb="12">
      <t>ヒッチャク</t>
    </rPh>
    <phoneticPr fontId="7"/>
  </si>
  <si>
    <t>預金種別・番号</t>
    <rPh sb="0" eb="2">
      <t>ヨキン</t>
    </rPh>
    <rPh sb="2" eb="4">
      <t>シュベツ</t>
    </rPh>
    <rPh sb="5" eb="7">
      <t>バンゴウ</t>
    </rPh>
    <phoneticPr fontId="7"/>
  </si>
  <si>
    <t>普通</t>
    <rPh sb="0" eb="2">
      <t>フツウ</t>
    </rPh>
    <phoneticPr fontId="7"/>
  </si>
  <si>
    <t>№</t>
    <phoneticPr fontId="7"/>
  </si>
  <si>
    <t>フ  リ  ガ  ナ</t>
    <phoneticPr fontId="7"/>
  </si>
  <si>
    <t>（12月分の請求書は12月15日〆20日必着）</t>
    <rPh sb="3" eb="4">
      <t>ガツ</t>
    </rPh>
    <rPh sb="4" eb="5">
      <t>ブン</t>
    </rPh>
    <rPh sb="6" eb="9">
      <t>セイキュウショ</t>
    </rPh>
    <rPh sb="12" eb="13">
      <t>ガツ</t>
    </rPh>
    <rPh sb="15" eb="16">
      <t>ニチ</t>
    </rPh>
    <rPh sb="19" eb="20">
      <t>ニチ</t>
    </rPh>
    <rPh sb="20" eb="22">
      <t>ヒッチャク</t>
    </rPh>
    <phoneticPr fontId="7"/>
  </si>
  <si>
    <t>口 座 名 義</t>
    <rPh sb="0" eb="1">
      <t>クチ</t>
    </rPh>
    <rPh sb="2" eb="3">
      <t>ザ</t>
    </rPh>
    <rPh sb="4" eb="5">
      <t>メイ</t>
    </rPh>
    <rPh sb="6" eb="7">
      <t>ギ</t>
    </rPh>
    <phoneticPr fontId="7"/>
  </si>
  <si>
    <t>金　　　　　額 （税抜）</t>
    <rPh sb="0" eb="1">
      <t>キン</t>
    </rPh>
    <rPh sb="6" eb="7">
      <t>ガク</t>
    </rPh>
    <rPh sb="9" eb="11">
      <t>ゼイヌ</t>
    </rPh>
    <phoneticPr fontId="7"/>
  </si>
  <si>
    <t>税率</t>
    <rPh sb="0" eb="2">
      <t>ゼイリツ</t>
    </rPh>
    <phoneticPr fontId="7"/>
  </si>
  <si>
    <t>下川原護岸</t>
    <rPh sb="0" eb="5">
      <t>シモカワハラゴガン</t>
    </rPh>
    <phoneticPr fontId="7"/>
  </si>
  <si>
    <t>安倍口掘削</t>
    <rPh sb="0" eb="5">
      <t>アベグチクッサク</t>
    </rPh>
    <phoneticPr fontId="7"/>
  </si>
  <si>
    <t>中段</t>
    <rPh sb="0" eb="2">
      <t>ナカダン</t>
    </rPh>
    <phoneticPr fontId="7"/>
  </si>
  <si>
    <t>吉原道改</t>
    <rPh sb="0" eb="4">
      <t>ヨシハラドウカイ</t>
    </rPh>
    <phoneticPr fontId="7"/>
  </si>
  <si>
    <t>税込計</t>
    <rPh sb="0" eb="2">
      <t>ゼイコミ</t>
    </rPh>
    <rPh sb="2" eb="3">
      <t>ケイ</t>
    </rPh>
    <phoneticPr fontId="7"/>
  </si>
  <si>
    <t>％対象　計</t>
    <rPh sb="1" eb="3">
      <t>タイショウ</t>
    </rPh>
    <rPh sb="4" eb="5">
      <t>ケイ</t>
    </rPh>
    <phoneticPr fontId="7"/>
  </si>
  <si>
    <t>不・非課税対象　計</t>
    <rPh sb="0" eb="1">
      <t>フ</t>
    </rPh>
    <rPh sb="2" eb="5">
      <t>ヒカゼイ</t>
    </rPh>
    <rPh sb="5" eb="7">
      <t>タイショウ</t>
    </rPh>
    <rPh sb="8" eb="9">
      <t>ケイ</t>
    </rPh>
    <phoneticPr fontId="7"/>
  </si>
  <si>
    <t>備考</t>
    <rPh sb="0" eb="2">
      <t>ビコウ</t>
    </rPh>
    <phoneticPr fontId="7"/>
  </si>
  <si>
    <t>安全協会費</t>
    <rPh sb="0" eb="5">
      <t>アンゼンキョウカイヒ</t>
    </rPh>
    <phoneticPr fontId="7"/>
  </si>
  <si>
    <t>相　　　　殺</t>
    <rPh sb="0" eb="1">
      <t>アイ</t>
    </rPh>
    <rPh sb="5" eb="6">
      <t>サツ</t>
    </rPh>
    <phoneticPr fontId="7"/>
  </si>
  <si>
    <t>差引支払額</t>
    <rPh sb="0" eb="2">
      <t>サシヒキ</t>
    </rPh>
    <rPh sb="2" eb="5">
      <t>シハライガク</t>
    </rPh>
    <phoneticPr fontId="7"/>
  </si>
  <si>
    <t>支払手形　　　　／</t>
    <rPh sb="0" eb="4">
      <t>シハライテガタ</t>
    </rPh>
    <phoneticPr fontId="7"/>
  </si>
  <si>
    <t>　　／ 　振込</t>
    <rPh sb="5" eb="6">
      <t>シン</t>
    </rPh>
    <rPh sb="6" eb="7">
      <t>コ</t>
    </rPh>
    <phoneticPr fontId="7"/>
  </si>
  <si>
    <t>請 求 内 訳 書</t>
    <rPh sb="0" eb="1">
      <t>ショウ</t>
    </rPh>
    <rPh sb="2" eb="3">
      <t>モトム</t>
    </rPh>
    <rPh sb="4" eb="5">
      <t>ナイ</t>
    </rPh>
    <rPh sb="6" eb="7">
      <t>ヤク</t>
    </rPh>
    <rPh sb="8" eb="9">
      <t>ショ</t>
    </rPh>
    <phoneticPr fontId="7"/>
  </si>
  <si>
    <t>（　令和</t>
    <rPh sb="2" eb="4">
      <t>レイワ</t>
    </rPh>
    <phoneticPr fontId="7"/>
  </si>
  <si>
    <t>下川原掘削</t>
    <rPh sb="0" eb="3">
      <t>シモカワハラ</t>
    </rPh>
    <rPh sb="3" eb="5">
      <t>クッサク</t>
    </rPh>
    <phoneticPr fontId="7"/>
  </si>
  <si>
    <t>請求者</t>
    <rPh sb="0" eb="3">
      <t>セイキュウシャ</t>
    </rPh>
    <phoneticPr fontId="7"/>
  </si>
  <si>
    <t>月/日</t>
    <rPh sb="0" eb="1">
      <t>ツキ</t>
    </rPh>
    <rPh sb="2" eb="3">
      <t>ヒ</t>
    </rPh>
    <phoneticPr fontId="7"/>
  </si>
  <si>
    <t>品　　　　　名</t>
    <rPh sb="0" eb="1">
      <t>シナ</t>
    </rPh>
    <rPh sb="6" eb="7">
      <t>メイ</t>
    </rPh>
    <phoneticPr fontId="7"/>
  </si>
  <si>
    <t>形 状 ・ 寸 法</t>
    <rPh sb="0" eb="1">
      <t>カタチ</t>
    </rPh>
    <rPh sb="2" eb="3">
      <t>ジョウ</t>
    </rPh>
    <rPh sb="6" eb="7">
      <t>スン</t>
    </rPh>
    <rPh sb="8" eb="9">
      <t>ホウ</t>
    </rPh>
    <phoneticPr fontId="7"/>
  </si>
  <si>
    <t>数　量</t>
    <rPh sb="0" eb="1">
      <t>カズ</t>
    </rPh>
    <rPh sb="2" eb="3">
      <t>リョウ</t>
    </rPh>
    <phoneticPr fontId="7"/>
  </si>
  <si>
    <t>単位</t>
    <rPh sb="0" eb="2">
      <t>タンイ</t>
    </rPh>
    <phoneticPr fontId="7"/>
  </si>
  <si>
    <r>
      <t xml:space="preserve">単　価
</t>
    </r>
    <r>
      <rPr>
        <sz val="8"/>
        <rFont val="ＭＳ Ｐ明朝"/>
        <family val="1"/>
        <charset val="128"/>
      </rPr>
      <t>（税 抜）</t>
    </r>
    <rPh sb="0" eb="1">
      <t>タン</t>
    </rPh>
    <rPh sb="2" eb="3">
      <t>アタイ</t>
    </rPh>
    <rPh sb="5" eb="6">
      <t>ゼイ</t>
    </rPh>
    <rPh sb="7" eb="8">
      <t>バツ</t>
    </rPh>
    <phoneticPr fontId="7"/>
  </si>
  <si>
    <r>
      <t xml:space="preserve">金　　　　　額
</t>
    </r>
    <r>
      <rPr>
        <sz val="8"/>
        <rFont val="ＭＳ Ｐ明朝"/>
        <family val="1"/>
        <charset val="128"/>
      </rPr>
      <t>（　税　抜　）</t>
    </r>
    <rPh sb="0" eb="1">
      <t>キン</t>
    </rPh>
    <rPh sb="6" eb="7">
      <t>ガク</t>
    </rPh>
    <rPh sb="10" eb="11">
      <t>ゼイ</t>
    </rPh>
    <rPh sb="12" eb="13">
      <t>ヌ</t>
    </rPh>
    <phoneticPr fontId="7"/>
  </si>
  <si>
    <t>税率
(%)</t>
    <rPh sb="0" eb="2">
      <t>ゼイリツ</t>
    </rPh>
    <phoneticPr fontId="7"/>
  </si>
  <si>
    <t>掘削工</t>
    <rPh sb="0" eb="3">
      <t>クッサクコウ</t>
    </rPh>
    <phoneticPr fontId="7"/>
  </si>
  <si>
    <t>今月出来高</t>
    <rPh sb="0" eb="2">
      <t>コンゲツ</t>
    </rPh>
    <rPh sb="2" eb="5">
      <t>デキダカ</t>
    </rPh>
    <phoneticPr fontId="7"/>
  </si>
  <si>
    <t>式</t>
    <rPh sb="0" eb="1">
      <t>シキ</t>
    </rPh>
    <phoneticPr fontId="7"/>
  </si>
  <si>
    <t>塩ビ管</t>
    <rPh sb="0" eb="1">
      <t>エン</t>
    </rPh>
    <rPh sb="2" eb="3">
      <t>カン</t>
    </rPh>
    <phoneticPr fontId="7"/>
  </si>
  <si>
    <t>ＶＰ○○</t>
    <phoneticPr fontId="7"/>
  </si>
  <si>
    <t>本</t>
    <rPh sb="0" eb="1">
      <t>ホン</t>
    </rPh>
    <phoneticPr fontId="7"/>
  </si>
  <si>
    <t>ＤＶ継手</t>
    <rPh sb="2" eb="3">
      <t>ツギ</t>
    </rPh>
    <rPh sb="3" eb="4">
      <t>テ</t>
    </rPh>
    <phoneticPr fontId="7"/>
  </si>
  <si>
    <t>ＤＳ－○</t>
    <phoneticPr fontId="7"/>
  </si>
  <si>
    <t>個</t>
    <rPh sb="0" eb="1">
      <t>コ</t>
    </rPh>
    <phoneticPr fontId="7"/>
  </si>
  <si>
    <t>ＧＢユニット</t>
    <phoneticPr fontId="7"/>
  </si>
  <si>
    <t>ＧＢＹ-○○</t>
    <phoneticPr fontId="7"/>
  </si>
  <si>
    <t>袋</t>
    <rPh sb="0" eb="1">
      <t>フクロ</t>
    </rPh>
    <phoneticPr fontId="7"/>
  </si>
  <si>
    <t>％</t>
    <phoneticPr fontId="7"/>
  </si>
  <si>
    <t>対象額　計</t>
    <rPh sb="0" eb="2">
      <t>タイショウ</t>
    </rPh>
    <rPh sb="2" eb="3">
      <t>ガク</t>
    </rPh>
    <rPh sb="4" eb="5">
      <t>ケイ</t>
    </rPh>
    <phoneticPr fontId="7"/>
  </si>
  <si>
    <t>消費税額</t>
    <rPh sb="0" eb="3">
      <t>ショウヒゼイ</t>
    </rPh>
    <rPh sb="3" eb="4">
      <t>ガク</t>
    </rPh>
    <phoneticPr fontId="7"/>
  </si>
  <si>
    <t>提出先：</t>
    <phoneticPr fontId="3"/>
  </si>
  <si>
    <t>請求書は表紙１部、内訳書は現場ごとに作成し２部、ご提出願います。</t>
    <phoneticPr fontId="3"/>
  </si>
  <si>
    <t>摘　　　用</t>
    <rPh sb="0" eb="1">
      <t>テキ</t>
    </rPh>
    <rPh sb="4" eb="5">
      <t>ヨウ</t>
    </rPh>
    <phoneticPr fontId="7"/>
  </si>
  <si>
    <t>請求書　表紙へ</t>
    <rPh sb="0" eb="3">
      <t>セイキュウショ</t>
    </rPh>
    <rPh sb="4" eb="6">
      <t>ヒョウシ</t>
    </rPh>
    <phoneticPr fontId="3"/>
  </si>
  <si>
    <t>転記</t>
    <rPh sb="0" eb="2">
      <t>テンキ</t>
    </rPh>
    <phoneticPr fontId="3"/>
  </si>
  <si>
    <t>合計（税抜き額）</t>
    <rPh sb="0" eb="2">
      <t>ゴウケイ</t>
    </rPh>
    <rPh sb="3" eb="5">
      <t>ゼイヌ</t>
    </rPh>
    <rPh sb="6" eb="7">
      <t>ガク</t>
    </rPh>
    <phoneticPr fontId="7"/>
  </si>
  <si>
    <t>備     考</t>
    <rPh sb="0" eb="1">
      <t>ビ</t>
    </rPh>
    <rPh sb="6" eb="7">
      <t>コウ</t>
    </rPh>
    <phoneticPr fontId="7"/>
  </si>
  <si>
    <t>　 監督承認印</t>
    <rPh sb="2" eb="4">
      <t>カントク</t>
    </rPh>
    <rPh sb="4" eb="6">
      <t>ショウニン</t>
    </rPh>
    <rPh sb="6" eb="7">
      <t>イン</t>
    </rPh>
    <phoneticPr fontId="3"/>
  </si>
  <si>
    <t>書式は法改正等で税率等の変更がある場合など、予告なく改訂させていただきますので</t>
    <rPh sb="3" eb="6">
      <t>ホウカイセイ</t>
    </rPh>
    <rPh sb="6" eb="7">
      <t>トウ</t>
    </rPh>
    <rPh sb="8" eb="10">
      <t>ゼイリツ</t>
    </rPh>
    <rPh sb="10" eb="11">
      <t>トウ</t>
    </rPh>
    <rPh sb="12" eb="14">
      <t>ヘンコウ</t>
    </rPh>
    <rPh sb="17" eb="19">
      <t>バアイ</t>
    </rPh>
    <rPh sb="22" eb="24">
      <t>ヨコク</t>
    </rPh>
    <phoneticPr fontId="3"/>
  </si>
  <si>
    <t>月分　）</t>
    <rPh sb="0" eb="2">
      <t>ガツブン</t>
    </rPh>
    <phoneticPr fontId="3"/>
  </si>
  <si>
    <t>必要の都度ダウンロードしてご利用ください。</t>
    <rPh sb="0" eb="2">
      <t>ヒツヨウ</t>
    </rPh>
    <rPh sb="3" eb="5">
      <t>ツド</t>
    </rPh>
    <phoneticPr fontId="3"/>
  </si>
  <si>
    <t>現場ごと２部（A4サイズ）提出をお願いします。</t>
    <rPh sb="13" eb="15">
      <t>テイシュツ</t>
    </rPh>
    <rPh sb="17" eb="18">
      <t>ネガ</t>
    </rPh>
    <phoneticPr fontId="3"/>
  </si>
  <si>
    <t>印</t>
    <rPh sb="0" eb="1">
      <t>イン</t>
    </rPh>
    <phoneticPr fontId="3"/>
  </si>
  <si>
    <t>内訳書記入例</t>
    <rPh sb="0" eb="3">
      <t>ウチワケショ</t>
    </rPh>
    <rPh sb="3" eb="6">
      <t>キニュウレイ</t>
    </rPh>
    <phoneticPr fontId="3"/>
  </si>
  <si>
    <t>表紙書記入例</t>
    <rPh sb="0" eb="2">
      <t>ヒョウシ</t>
    </rPh>
    <rPh sb="2" eb="3">
      <t>ショ</t>
    </rPh>
    <rPh sb="3" eb="6">
      <t>キニュウレイ</t>
    </rPh>
    <phoneticPr fontId="3"/>
  </si>
  <si>
    <t>・・・へ入力をお願いします</t>
    <rPh sb="4" eb="6">
      <t>ニュウリョク</t>
    </rPh>
    <rPh sb="8" eb="9">
      <t>ネガ</t>
    </rPh>
    <phoneticPr fontId="3"/>
  </si>
  <si>
    <r>
      <t>・・・計算式がはいっていますが、</t>
    </r>
    <r>
      <rPr>
        <sz val="11"/>
        <color rgb="FFFF0000"/>
        <rFont val="ＭＳ Ｐ明朝"/>
        <family val="1"/>
        <charset val="128"/>
      </rPr>
      <t>計算結果は必ず検算をお願いいたします。</t>
    </r>
    <rPh sb="3" eb="6">
      <t>ケイサンシキ</t>
    </rPh>
    <rPh sb="16" eb="18">
      <t>ケイサン</t>
    </rPh>
    <rPh sb="18" eb="20">
      <t>ケッカ</t>
    </rPh>
    <rPh sb="21" eb="22">
      <t>カナラ</t>
    </rPh>
    <rPh sb="23" eb="25">
      <t>ケンザン</t>
    </rPh>
    <rPh sb="27" eb="28">
      <t>ネガ</t>
    </rPh>
    <phoneticPr fontId="3"/>
  </si>
  <si>
    <t>提出枚数：</t>
    <rPh sb="2" eb="4">
      <t>マイスウ</t>
    </rPh>
    <phoneticPr fontId="3"/>
  </si>
  <si>
    <t>　〒421-1213　静岡市葵区山崎１丁目３５番地の１　</t>
    <rPh sb="11" eb="13">
      <t>シズオカ</t>
    </rPh>
    <rPh sb="13" eb="14">
      <t>シ</t>
    </rPh>
    <rPh sb="14" eb="15">
      <t>アオイ</t>
    </rPh>
    <rPh sb="15" eb="16">
      <t>ク</t>
    </rPh>
    <rPh sb="16" eb="18">
      <t>ヤマザキ</t>
    </rPh>
    <rPh sb="19" eb="21">
      <t>チョウメ</t>
    </rPh>
    <rPh sb="23" eb="25">
      <t>バンチ</t>
    </rPh>
    <phoneticPr fontId="3"/>
  </si>
  <si>
    <t>　　石福建設株式会社</t>
    <phoneticPr fontId="3"/>
  </si>
  <si>
    <t>１部</t>
    <rPh sb="1" eb="2">
      <t>ブ</t>
    </rPh>
    <phoneticPr fontId="3"/>
  </si>
  <si>
    <t>　表紙　</t>
    <rPh sb="1" eb="3">
      <t>ヒョウシ</t>
    </rPh>
    <phoneticPr fontId="3"/>
  </si>
  <si>
    <t>現場ごと集計し　２部</t>
  </si>
  <si>
    <t>　内訳書</t>
    <rPh sb="1" eb="4">
      <t>ウチワケショ</t>
    </rPh>
    <phoneticPr fontId="3"/>
  </si>
  <si>
    <t>　（A4）</t>
    <phoneticPr fontId="3"/>
  </si>
  <si>
    <t>○○建設株式会社</t>
    <rPh sb="2" eb="4">
      <t>ケンセツ</t>
    </rPh>
    <rPh sb="4" eb="8">
      <t>カブシキガイシャ</t>
    </rPh>
    <phoneticPr fontId="7"/>
  </si>
  <si>
    <t>代表取締役　○○ ○○</t>
    <rPh sb="0" eb="5">
      <t>ダイヒョウトリシマリヤク</t>
    </rPh>
    <phoneticPr fontId="7"/>
  </si>
  <si>
    <t xml:space="preserve">静岡市葵区山崎１-○-○ </t>
    <rPh sb="0" eb="3">
      <t>シズオカシ</t>
    </rPh>
    <rPh sb="3" eb="7">
      <t>アオイクヤマザキ</t>
    </rPh>
    <phoneticPr fontId="7"/>
  </si>
  <si>
    <t>○○建設㈱</t>
    <rPh sb="2" eb="4">
      <t>ケンセツ</t>
    </rPh>
    <phoneticPr fontId="7"/>
  </si>
  <si>
    <t>マルマルケンセツ（カ</t>
    <phoneticPr fontId="7"/>
  </si>
  <si>
    <t>〇〇建設株式会社</t>
    <rPh sb="2" eb="4">
      <t>ケンセツ</t>
    </rPh>
    <rPh sb="4" eb="8">
      <t>カブシキガイシャ</t>
    </rPh>
    <phoneticPr fontId="3"/>
  </si>
  <si>
    <t>お茶</t>
    <rPh sb="1" eb="2">
      <t>チャ</t>
    </rPh>
    <phoneticPr fontId="7"/>
  </si>
  <si>
    <t>ケース</t>
    <phoneticPr fontId="7"/>
  </si>
  <si>
    <t>インボイス制度では、記載事項に誤りがある場合、弊社では追記・修正を行うことはできません、</t>
    <rPh sb="5" eb="7">
      <t>セイド</t>
    </rPh>
    <rPh sb="10" eb="14">
      <t>キサイジコウ</t>
    </rPh>
    <rPh sb="15" eb="16">
      <t>アヤマ</t>
    </rPh>
    <rPh sb="20" eb="22">
      <t>バアイ</t>
    </rPh>
    <rPh sb="23" eb="25">
      <t>ヘイシャ</t>
    </rPh>
    <rPh sb="27" eb="29">
      <t>ツイキ</t>
    </rPh>
    <rPh sb="30" eb="32">
      <t>シュウセイ</t>
    </rPh>
    <rPh sb="33" eb="34">
      <t>オコナ</t>
    </rPh>
    <phoneticPr fontId="3"/>
  </si>
  <si>
    <t>その場合、請求書の再発行・又は訂正箇所の関連性を明らかにし、修正事項を記載した請求書が</t>
    <rPh sb="2" eb="4">
      <t>バアイ</t>
    </rPh>
    <rPh sb="5" eb="8">
      <t>セイキュウショ</t>
    </rPh>
    <rPh sb="9" eb="12">
      <t>サイハッコウ</t>
    </rPh>
    <rPh sb="13" eb="14">
      <t>マタ</t>
    </rPh>
    <rPh sb="15" eb="19">
      <t>テイセイカショ</t>
    </rPh>
    <rPh sb="20" eb="22">
      <t>カンレン</t>
    </rPh>
    <rPh sb="22" eb="23">
      <t>セイ</t>
    </rPh>
    <rPh sb="24" eb="25">
      <t>アキ</t>
    </rPh>
    <rPh sb="30" eb="34">
      <t>シュウセイジコウ</t>
    </rPh>
    <rPh sb="35" eb="37">
      <t>キサイ</t>
    </rPh>
    <rPh sb="39" eb="41">
      <t>セイキュウ</t>
    </rPh>
    <rPh sb="41" eb="42">
      <t>ショ</t>
    </rPh>
    <phoneticPr fontId="3"/>
  </si>
  <si>
    <t>注）</t>
    <rPh sb="0" eb="1">
      <t>チュウ</t>
    </rPh>
    <phoneticPr fontId="3"/>
  </si>
  <si>
    <t>(用紙サイズ）</t>
    <rPh sb="1" eb="3">
      <t>ヨウシ</t>
    </rPh>
    <phoneticPr fontId="3"/>
  </si>
  <si>
    <t>必要になりますので、その際は再提出をお願い致します。</t>
    <rPh sb="0" eb="2">
      <t>ヒツヨウ</t>
    </rPh>
    <rPh sb="12" eb="13">
      <t>サイ</t>
    </rPh>
    <rPh sb="14" eb="15">
      <t>サイ</t>
    </rPh>
    <rPh sb="15" eb="17">
      <t>テイシュツ</t>
    </rPh>
    <rPh sb="19" eb="20">
      <t>ネガ</t>
    </rPh>
    <rPh sb="21" eb="22">
      <t>イタ</t>
    </rPh>
    <phoneticPr fontId="3"/>
  </si>
  <si>
    <t>今後、複写式の手書きの請求書は販売は予定しておりません。</t>
    <rPh sb="0" eb="2">
      <t>コンゴ</t>
    </rPh>
    <rPh sb="3" eb="6">
      <t>フクシャシキ</t>
    </rPh>
    <rPh sb="7" eb="9">
      <t>テガ</t>
    </rPh>
    <rPh sb="11" eb="14">
      <t>セイキュウショ</t>
    </rPh>
    <rPh sb="15" eb="17">
      <t>ハンバイ</t>
    </rPh>
    <rPh sb="18" eb="20">
      <t>ヨテイ</t>
    </rPh>
    <phoneticPr fontId="3"/>
  </si>
  <si>
    <t>郵便事情を勘案のうえ、 ご提出をお願いいたします。</t>
    <phoneticPr fontId="3"/>
  </si>
  <si>
    <t>注：</t>
    <rPh sb="0" eb="1">
      <t>チュウ</t>
    </rPh>
    <phoneticPr fontId="3"/>
  </si>
  <si>
    <t xml:space="preserve">※ </t>
    <phoneticPr fontId="3"/>
  </si>
  <si>
    <t>和田島災害</t>
    <rPh sb="0" eb="5">
      <t>ワダシマサイガイ</t>
    </rPh>
    <phoneticPr fontId="7"/>
  </si>
  <si>
    <t>宍原道改</t>
    <rPh sb="0" eb="4">
      <t>シシハラドウカイ</t>
    </rPh>
    <phoneticPr fontId="7"/>
  </si>
  <si>
    <t>【請求書提出に関するご注意事項】</t>
  </si>
  <si>
    <t>12月分の請求書は12月15日〆20日必着でお願いします。</t>
    <phoneticPr fontId="7"/>
  </si>
  <si>
    <t>内訳書は各社の様式で内容が確認できれば任意の書式でも結構ですが</t>
    <phoneticPr fontId="3"/>
  </si>
  <si>
    <t>提出期限に遅れた請求書は翌月分として処理させていただきますので御了承下さい。</t>
    <rPh sb="0" eb="2">
      <t>テイシュツ</t>
    </rPh>
    <rPh sb="12" eb="14">
      <t>ヨクゲツ</t>
    </rPh>
    <rPh sb="14" eb="15">
      <t>ブン</t>
    </rPh>
    <rPh sb="18" eb="20">
      <t>ショリ</t>
    </rPh>
    <phoneticPr fontId="3"/>
  </si>
  <si>
    <r>
      <t>締日は毎月20日締めです。</t>
    </r>
    <r>
      <rPr>
        <u/>
        <sz val="12"/>
        <rFont val="ＭＳ Ｐ明朝"/>
        <family val="1"/>
        <charset val="128"/>
      </rPr>
      <t>請求書は25日必着</t>
    </r>
    <r>
      <rPr>
        <sz val="12"/>
        <rFont val="ＭＳ Ｐ明朝"/>
        <family val="1"/>
        <charset val="128"/>
      </rPr>
      <t>、翌月15日支払です。</t>
    </r>
    <phoneticPr fontId="3"/>
  </si>
  <si>
    <t>「記入例」をご参照ください</t>
  </si>
  <si>
    <t xml:space="preserve"> 【請求書の記載方法】</t>
    <phoneticPr fontId="3"/>
  </si>
  <si>
    <t>計　（税抜）</t>
    <rPh sb="0" eb="1">
      <t>ケイ</t>
    </rPh>
    <rPh sb="3" eb="5">
      <t>ゼイヌ</t>
    </rPh>
    <phoneticPr fontId="3"/>
  </si>
  <si>
    <r>
      <t xml:space="preserve">請求額  </t>
    </r>
    <r>
      <rPr>
        <sz val="10"/>
        <color theme="1"/>
        <rFont val="ＭＳ Ｐ明朝"/>
        <family val="1"/>
        <charset val="128"/>
      </rPr>
      <t>(税込）</t>
    </r>
    <rPh sb="0" eb="2">
      <t>セイキュウ</t>
    </rPh>
    <rPh sb="2" eb="3">
      <t>ガク</t>
    </rPh>
    <rPh sb="6" eb="8">
      <t>ゼイコ</t>
    </rPh>
    <phoneticPr fontId="7"/>
  </si>
  <si>
    <t>税別集計</t>
    <rPh sb="0" eb="2">
      <t>ゼイベツ</t>
    </rPh>
    <rPh sb="2" eb="4">
      <t>シュウケイ</t>
    </rPh>
    <phoneticPr fontId="7"/>
  </si>
  <si>
    <t>〇</t>
    <phoneticPr fontId="3"/>
  </si>
  <si>
    <t>ご不明の場合は監督員又は総務部までお問合せ下さい。</t>
    <rPh sb="1" eb="3">
      <t>フメイ</t>
    </rPh>
    <rPh sb="4" eb="6">
      <t>バアイ</t>
    </rPh>
    <rPh sb="10" eb="11">
      <t>マタ</t>
    </rPh>
    <rPh sb="12" eb="15">
      <t>ソウムブ</t>
    </rPh>
    <rPh sb="18" eb="20">
      <t>トイアワ</t>
    </rPh>
    <rPh sb="21" eb="22">
      <t>クダ</t>
    </rPh>
    <phoneticPr fontId="3"/>
  </si>
  <si>
    <t>（工事・税率ごと）</t>
    <rPh sb="1" eb="3">
      <t>コウジ</t>
    </rPh>
    <rPh sb="4" eb="6">
      <t>ゼイリツ</t>
    </rPh>
    <phoneticPr fontId="3"/>
  </si>
  <si>
    <t>工事名は必ず　弊社 社内工事名をご記入ください。</t>
    <rPh sb="0" eb="2">
      <t>コウジ</t>
    </rPh>
    <rPh sb="2" eb="3">
      <t>メイ</t>
    </rPh>
    <rPh sb="4" eb="5">
      <t>カナラ</t>
    </rPh>
    <rPh sb="7" eb="9">
      <t>ヘイシャ</t>
    </rPh>
    <rPh sb="10" eb="12">
      <t>シャナイ</t>
    </rPh>
    <rPh sb="12" eb="15">
      <t>コウジメイ</t>
    </rPh>
    <rPh sb="17" eb="19">
      <t>キニュウ</t>
    </rPh>
    <phoneticPr fontId="3"/>
  </si>
  <si>
    <t>　社内工事名</t>
    <rPh sb="1" eb="3">
      <t>シャナイ</t>
    </rPh>
    <rPh sb="3" eb="6">
      <t>コウジメイ</t>
    </rPh>
    <rPh sb="5" eb="6">
      <t>メイ</t>
    </rPh>
    <phoneticPr fontId="7"/>
  </si>
  <si>
    <t>社　内　工　事　名</t>
    <rPh sb="0" eb="1">
      <t>シャ</t>
    </rPh>
    <rPh sb="2" eb="3">
      <t>ナイ</t>
    </rPh>
    <rPh sb="4" eb="5">
      <t>コウ</t>
    </rPh>
    <rPh sb="6" eb="7">
      <t>コト</t>
    </rPh>
    <rPh sb="8" eb="9">
      <t>メイ</t>
    </rPh>
    <phoneticPr fontId="7"/>
  </si>
  <si>
    <t>社内工事名</t>
    <rPh sb="0" eb="2">
      <t>シャナイ</t>
    </rPh>
    <rPh sb="2" eb="5">
      <t>コウジメイ</t>
    </rPh>
    <phoneticPr fontId="7"/>
  </si>
  <si>
    <t>現状、メール等電子による請求書は受け付けておりません。</t>
    <rPh sb="0" eb="2">
      <t>ゲンジョウ</t>
    </rPh>
    <rPh sb="6" eb="7">
      <t>トウ</t>
    </rPh>
    <rPh sb="7" eb="9">
      <t>デンシ</t>
    </rPh>
    <rPh sb="12" eb="15">
      <t>セイキュウショ</t>
    </rPh>
    <rPh sb="16" eb="17">
      <t>ウ</t>
    </rPh>
    <rPh sb="18" eb="19">
      <t>ツ</t>
    </rPh>
    <phoneticPr fontId="3"/>
  </si>
  <si>
    <t>紙に印刷し、郵送又は持参にて提出をお願いします。</t>
    <rPh sb="0" eb="1">
      <t>カミ</t>
    </rPh>
    <rPh sb="2" eb="4">
      <t>インサツ</t>
    </rPh>
    <rPh sb="6" eb="8">
      <t>ユウソウ</t>
    </rPh>
    <rPh sb="8" eb="9">
      <t>マタ</t>
    </rPh>
    <rPh sb="10" eb="12">
      <t>ジサン</t>
    </rPh>
    <rPh sb="14" eb="16">
      <t>テイシュツ</t>
    </rPh>
    <rPh sb="18" eb="19">
      <t>ネガ</t>
    </rPh>
    <phoneticPr fontId="3"/>
  </si>
  <si>
    <t>　　／ 　　振込</t>
    <rPh sb="6" eb="7">
      <t>シン</t>
    </rPh>
    <rPh sb="7" eb="8">
      <t>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</si>
</sst>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41" formatCode="_ * #,##0_ ;_ * \-#,##0_ ;_ * &quot;-&quot;_ ;_ @_ "/>
    <numFmt numFmtId="176" formatCode="0\-0000\-0000\-0000"/>
    <numFmt numFmtId="177" formatCode="[DBNum3][$-411]0"/>
    <numFmt numFmtId="178" formatCode="0."/>
    <numFmt numFmtId="179" formatCode="_ * #,##0_ ;_ * &quot;▲&quot;#,##0_ ;_ * &quot;-&quot;_ ;_ @_ "/>
    <numFmt numFmtId="180" formatCode="0&quot;&quot;"/>
    <numFmt numFmtId="181" formatCode="_ * #,##0_ ;_ * \-#,##0_ ;_ * &quot;&quot;_ ;_ @_ \ "/>
    <numFmt numFmtId="182" formatCode="0\ &quot;年&quot;"/>
    <numFmt numFmtId="183" formatCode="0\ &quot;月&quot;&quot;分&quot;\)"/>
    <numFmt numFmtId="184" formatCode="mm/dd"/>
    <numFmt numFmtId="185" formatCode="_ * #,##0.0_ ;_ * \-#,##0.0_ ;_ * &quot;-&quot;?_ ;_ @_ "/>
    <numFmt numFmtId="186" formatCode="#,##0.00_ ;[Red]\-#,##0.00\ "/>
    <numFmt numFmtId="187" formatCode="_ &quot;¥&quot;* #,##0\ ;_ &quot;¥&quot;* \-#,##0\ ;_ &quot;¥&quot;* &quot;-&quot;_ ;_ @_ "/>
    <numFmt numFmtId="188" formatCode="m/d&quot; &quot;;@"/>
    <numFmt numFmtId="189" formatCode="[$-411]ggg\ e&quot; 年 &quot;m&quot; 月 &quot;d&quot; 日&quot;;@"/>
  </numFmts>
  <fonts count="66">
    <font>
      <sz val="11"/>
      <color theme="1"/>
      <name val="ＭＳ Ｐ明朝"/>
      <family val="2"/>
      <charset val="128"/>
    </font>
    <font>
      <sz val="11"/>
      <color theme="1"/>
      <name val="ＭＳ Ｐ明朝"/>
      <family val="2"/>
      <charset val="128"/>
    </font>
    <font>
      <sz val="11"/>
      <color rgb="FFFFFF00"/>
      <name val="ＭＳ Ｐ明朝"/>
      <family val="1"/>
      <charset val="128"/>
    </font>
    <font>
      <sz val="6"/>
      <name val="ＭＳ Ｐ明朝"/>
      <family val="2"/>
      <charset val="128"/>
    </font>
    <font>
      <b/>
      <sz val="20"/>
      <color rgb="FFFFFF00"/>
      <name val="ＭＳ Ｐ明朝"/>
      <family val="1"/>
      <charset val="128"/>
    </font>
    <font>
      <b/>
      <sz val="20"/>
      <name val="ＭＳ Ｐ明朝"/>
      <family val="1"/>
      <charset val="128"/>
    </font>
    <font>
      <b/>
      <sz val="22"/>
      <name val="ＭＳ Ｐ明朝"/>
      <family val="1"/>
      <charset val="128"/>
    </font>
    <font>
      <sz val="6"/>
      <name val="ＭＳ Ｐ明朝"/>
      <family val="1"/>
      <charset val="128"/>
    </font>
    <font>
      <b/>
      <sz val="18"/>
      <color rgb="FF0070C0"/>
      <name val="ＭＳ Ｐ明朝"/>
      <family val="1"/>
      <charset val="128"/>
    </font>
    <font>
      <b/>
      <sz val="18"/>
      <name val="ＭＳ Ｐ明朝"/>
      <family val="1"/>
      <charset val="128"/>
    </font>
    <font>
      <sz val="12"/>
      <name val="ＭＳ Ｐ明朝"/>
      <family val="1"/>
      <charset val="128"/>
    </font>
    <font>
      <b/>
      <sz val="11"/>
      <name val="ＭＳ Ｐ明朝"/>
      <family val="1"/>
      <charset val="128"/>
    </font>
    <font>
      <sz val="11"/>
      <name val="ＭＳ ゴシック"/>
      <family val="3"/>
      <charset val="128"/>
    </font>
    <font>
      <b/>
      <sz val="12"/>
      <name val="ＭＳ ゴシック"/>
      <family val="3"/>
      <charset val="128"/>
    </font>
    <font>
      <b/>
      <sz val="12"/>
      <color rgb="FF0070C0"/>
      <name val="ＭＳ ゴシック"/>
      <family val="3"/>
      <charset val="128"/>
    </font>
    <font>
      <b/>
      <sz val="16"/>
      <name val="ＭＳ Ｐ明朝"/>
      <family val="1"/>
      <charset val="128"/>
    </font>
    <font>
      <b/>
      <sz val="14"/>
      <name val="ＭＳ Ｐ明朝"/>
      <family val="1"/>
      <charset val="128"/>
    </font>
    <font>
      <sz val="8"/>
      <name val="ＭＳ Ｐ明朝"/>
      <family val="1"/>
      <charset val="128"/>
    </font>
    <font>
      <sz val="10"/>
      <name val="ＭＳ Ｐ明朝"/>
      <family val="1"/>
      <charset val="128"/>
    </font>
    <font>
      <sz val="11"/>
      <name val="ＭＳ Ｐ明朝"/>
      <family val="1"/>
      <charset val="128"/>
    </font>
    <font>
      <sz val="11"/>
      <color rgb="FF0070C0"/>
      <name val="ＭＳ Ｐ明朝"/>
      <family val="1"/>
      <charset val="128"/>
    </font>
    <font>
      <sz val="14"/>
      <name val="ＭＳ Ｐ明朝"/>
      <family val="1"/>
      <charset val="128"/>
    </font>
    <font>
      <sz val="14"/>
      <color rgb="FF0070C0"/>
      <name val="ＭＳ Ｐ明朝"/>
      <family val="1"/>
      <charset val="128"/>
    </font>
    <font>
      <sz val="9"/>
      <name val="ＭＳ Ｐ明朝"/>
      <family val="1"/>
      <charset val="128"/>
    </font>
    <font>
      <sz val="11"/>
      <name val="ＭＳ 明朝"/>
      <family val="1"/>
      <charset val="128"/>
    </font>
    <font>
      <b/>
      <sz val="12"/>
      <name val="ＭＳ Ｐ明朝"/>
      <family val="1"/>
      <charset val="128"/>
    </font>
    <font>
      <sz val="12"/>
      <color rgb="FF0070C0"/>
      <name val="ＭＳ Ｐ明朝"/>
      <family val="1"/>
      <charset val="128"/>
    </font>
    <font>
      <sz val="9"/>
      <color rgb="FF0070C0"/>
      <name val="ＭＳ Ｐ明朝"/>
      <family val="1"/>
      <charset val="128"/>
    </font>
    <font>
      <sz val="10"/>
      <color rgb="FF0070C0"/>
      <name val="ＭＳ Ｐ明朝"/>
      <family val="1"/>
      <charset val="128"/>
    </font>
    <font>
      <sz val="16"/>
      <color rgb="FF0070C0"/>
      <name val="ＭＳ Ｐ明朝"/>
      <family val="1"/>
      <charset val="128"/>
    </font>
    <font>
      <sz val="9"/>
      <color indexed="81"/>
      <name val="ＭＳ Ｐゴシック"/>
      <family val="3"/>
      <charset val="128"/>
    </font>
    <font>
      <sz val="24"/>
      <name val="ＭＳ Ｐ明朝"/>
      <family val="1"/>
      <charset val="128"/>
    </font>
    <font>
      <sz val="16"/>
      <name val="ＭＳ Ｐ明朝"/>
      <family val="1"/>
      <charset val="128"/>
    </font>
    <font>
      <sz val="18"/>
      <name val="ＭＳ Ｐ明朝"/>
      <family val="1"/>
      <charset val="128"/>
    </font>
    <font>
      <sz val="10"/>
      <color theme="8" tint="-0.249977111117893"/>
      <name val="ＭＳ Ｐ明朝"/>
      <family val="1"/>
      <charset val="128"/>
    </font>
    <font>
      <sz val="18"/>
      <color rgb="FF0070C0"/>
      <name val="ＭＳ Ｐ明朝"/>
      <family val="1"/>
      <charset val="128"/>
    </font>
    <font>
      <sz val="11"/>
      <color rgb="FF333333"/>
      <name val="ＭＳ Ｐ明朝"/>
      <family val="1"/>
      <charset val="128"/>
    </font>
    <font>
      <sz val="12"/>
      <color rgb="FF000000"/>
      <name val="ＭＳ Ｐ明朝"/>
      <family val="1"/>
      <charset val="128"/>
    </font>
    <font>
      <b/>
      <sz val="11"/>
      <color rgb="FFFF0000"/>
      <name val="ＭＳ Ｐ明朝"/>
      <family val="1"/>
      <charset val="128"/>
    </font>
    <font>
      <b/>
      <sz val="10"/>
      <color rgb="FFFF0000"/>
      <name val="ＭＳ Ｐ明朝"/>
      <family val="1"/>
      <charset val="128"/>
    </font>
    <font>
      <sz val="10"/>
      <color theme="1"/>
      <name val="ＭＳ Ｐ明朝"/>
      <family val="2"/>
      <charset val="128"/>
    </font>
    <font>
      <sz val="10"/>
      <color theme="1"/>
      <name val="ＭＳ Ｐ明朝"/>
      <family val="1"/>
      <charset val="128"/>
    </font>
    <font>
      <b/>
      <sz val="9"/>
      <color indexed="81"/>
      <name val="MS P ゴシック"/>
      <family val="3"/>
      <charset val="128"/>
    </font>
    <font>
      <sz val="12"/>
      <name val="ＭＳ ゴシック"/>
      <family val="3"/>
      <charset val="128"/>
    </font>
    <font>
      <sz val="12"/>
      <color rgb="FFFF0000"/>
      <name val="メイリオ"/>
      <family val="3"/>
      <charset val="128"/>
    </font>
    <font>
      <sz val="12"/>
      <name val="ＭＳ Ｐ明朝"/>
      <family val="2"/>
      <charset val="128"/>
    </font>
    <font>
      <b/>
      <sz val="16"/>
      <color indexed="81"/>
      <name val="MS P ゴシック"/>
      <family val="3"/>
      <charset val="128"/>
    </font>
    <font>
      <b/>
      <sz val="18"/>
      <color indexed="81"/>
      <name val="MS P ゴシック"/>
      <family val="3"/>
      <charset val="128"/>
    </font>
    <font>
      <sz val="11"/>
      <color theme="0"/>
      <name val="ＭＳ Ｐ明朝"/>
      <family val="2"/>
      <charset val="128"/>
    </font>
    <font>
      <sz val="10"/>
      <color rgb="FFFF0000"/>
      <name val="ＭＳ Ｐ明朝"/>
      <family val="1"/>
      <charset val="128"/>
    </font>
    <font>
      <sz val="20"/>
      <color theme="1"/>
      <name val="ＭＳ Ｐ明朝"/>
      <family val="1"/>
      <charset val="128"/>
    </font>
    <font>
      <sz val="11"/>
      <color rgb="FFFF0000"/>
      <name val="ＭＳ Ｐ明朝"/>
      <family val="1"/>
      <charset val="128"/>
    </font>
    <font>
      <sz val="11"/>
      <color rgb="FF333333"/>
      <name val="メイリオ"/>
      <family val="3"/>
      <charset val="128"/>
    </font>
    <font>
      <sz val="11"/>
      <color rgb="FF000000"/>
      <name val="游ゴシック Medium"/>
      <family val="3"/>
      <charset val="128"/>
    </font>
    <font>
      <b/>
      <sz val="13"/>
      <color rgb="FF000000"/>
      <name val="游ゴシック Medium"/>
      <family val="3"/>
      <charset val="128"/>
    </font>
    <font>
      <sz val="11"/>
      <color rgb="FF000000"/>
      <name val="ＭＳ Ｐ明朝"/>
      <family val="1"/>
      <charset val="128"/>
    </font>
    <font>
      <sz val="20"/>
      <name val="ＭＳ Ｐ明朝"/>
      <family val="1"/>
      <charset val="128"/>
    </font>
    <font>
      <sz val="9"/>
      <color rgb="FFFF0000"/>
      <name val="ＭＳ Ｐ明朝"/>
      <family val="1"/>
      <charset val="128"/>
    </font>
    <font>
      <b/>
      <sz val="11"/>
      <name val="ＭＳ Ｐゴシック"/>
      <family val="3"/>
      <charset val="128"/>
    </font>
    <font>
      <sz val="12"/>
      <color rgb="FF424242"/>
      <name val="Arial"/>
      <family val="2"/>
    </font>
    <font>
      <b/>
      <sz val="12"/>
      <name val="ＭＳ Ｐゴシック"/>
      <family val="3"/>
      <charset val="128"/>
    </font>
    <font>
      <u/>
      <sz val="12"/>
      <name val="ＭＳ Ｐ明朝"/>
      <family val="1"/>
      <charset val="128"/>
    </font>
    <font>
      <b/>
      <sz val="12"/>
      <color rgb="FF333333"/>
      <name val="ＭＳ Ｐゴシック"/>
      <family val="3"/>
      <charset val="128"/>
    </font>
    <font>
      <sz val="12"/>
      <color theme="1"/>
      <name val="ＭＳ Ｐ明朝"/>
      <family val="2"/>
      <charset val="128"/>
    </font>
    <font>
      <b/>
      <sz val="12"/>
      <color rgb="FFFF0000"/>
      <name val="ＭＳ Ｐ明朝"/>
      <family val="1"/>
      <charset val="128"/>
    </font>
    <font>
      <sz val="11"/>
      <color rgb="FFFF0000"/>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7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applyFill="0">
      <alignment vertical="center"/>
    </xf>
    <xf numFmtId="38" fontId="19" fillId="0" borderId="0" applyFont="0" applyFill="0" applyBorder="0" applyAlignment="0" applyProtection="0">
      <alignment vertical="center"/>
    </xf>
  </cellStyleXfs>
  <cellXfs count="440">
    <xf numFmtId="0" fontId="0" fillId="0" borderId="0" xfId="0">
      <alignment vertical="center"/>
    </xf>
    <xf numFmtId="0" fontId="2" fillId="0" borderId="0" xfId="0" applyFont="1">
      <alignment vertical="center"/>
    </xf>
    <xf numFmtId="0" fontId="4" fillId="0" borderId="0" xfId="0" applyFont="1" applyAlignment="1">
      <alignment vertical="top"/>
    </xf>
    <xf numFmtId="0" fontId="5" fillId="0" borderId="0" xfId="0" applyFont="1" applyAlignment="1"/>
    <xf numFmtId="0" fontId="6" fillId="0" borderId="0" xfId="0" applyFont="1" applyAlignment="1">
      <alignment horizontal="center" vertical="center"/>
    </xf>
    <xf numFmtId="0" fontId="0" fillId="0" borderId="0" xfId="0" applyAlignment="1"/>
    <xf numFmtId="0" fontId="9" fillId="0" borderId="0" xfId="0" applyFont="1" applyAlignment="1">
      <alignment shrinkToFit="1"/>
    </xf>
    <xf numFmtId="0" fontId="10" fillId="0" borderId="0" xfId="0" applyFont="1">
      <alignment vertical="center"/>
    </xf>
    <xf numFmtId="0" fontId="11" fillId="0" borderId="0" xfId="0" applyFont="1" applyAlignment="1"/>
    <xf numFmtId="0" fontId="12" fillId="0" borderId="0" xfId="0" applyFont="1" applyAlignment="1" applyProtection="1">
      <alignment horizontal="center"/>
      <protection locked="0"/>
    </xf>
    <xf numFmtId="176" fontId="13" fillId="0" borderId="0" xfId="0" applyNumberFormat="1" applyFont="1" applyAlignment="1"/>
    <xf numFmtId="176" fontId="14" fillId="0" borderId="0" xfId="0" applyNumberFormat="1" applyFont="1" applyAlignment="1">
      <alignment horizontal="center"/>
    </xf>
    <xf numFmtId="0" fontId="15" fillId="0" borderId="0" xfId="0" applyFont="1" applyAlignment="1">
      <alignment shrinkToFit="1"/>
    </xf>
    <xf numFmtId="0" fontId="10" fillId="0" borderId="1" xfId="0" applyFont="1" applyBorder="1">
      <alignment vertical="center"/>
    </xf>
    <xf numFmtId="0" fontId="17" fillId="0" borderId="2" xfId="0" applyFont="1" applyBorder="1" applyAlignment="1"/>
    <xf numFmtId="0" fontId="0" fillId="0" borderId="2" xfId="0" applyBorder="1">
      <alignment vertical="center"/>
    </xf>
    <xf numFmtId="0" fontId="18" fillId="0" borderId="2" xfId="0" applyFont="1" applyBorder="1" applyAlignment="1">
      <alignment vertical="top"/>
    </xf>
    <xf numFmtId="0" fontId="18" fillId="0" borderId="2" xfId="0" applyFont="1" applyBorder="1" applyAlignment="1">
      <alignment horizontal="left" vertical="top"/>
    </xf>
    <xf numFmtId="0" fontId="19" fillId="0" borderId="2" xfId="0" applyFont="1" applyBorder="1" applyAlignment="1">
      <alignment horizontal="right" vertical="center"/>
    </xf>
    <xf numFmtId="0" fontId="0" fillId="0" borderId="3" xfId="0" applyBorder="1">
      <alignment vertical="center"/>
    </xf>
    <xf numFmtId="0" fontId="10" fillId="0" borderId="0" xfId="0" applyFont="1" applyAlignment="1">
      <alignment vertical="center" shrinkToFit="1"/>
    </xf>
    <xf numFmtId="0" fontId="10" fillId="0" borderId="5" xfId="0" applyFont="1" applyBorder="1" applyAlignment="1">
      <alignment vertical="center" shrinkToFit="1"/>
    </xf>
    <xf numFmtId="0" fontId="0" fillId="0" borderId="6" xfId="0" applyBorder="1">
      <alignment vertical="center"/>
    </xf>
    <xf numFmtId="0" fontId="21" fillId="0" borderId="0" xfId="0" applyFont="1" applyAlignment="1">
      <alignment vertical="center" shrinkToFit="1"/>
    </xf>
    <xf numFmtId="0" fontId="21" fillId="0" borderId="5" xfId="0" applyFont="1" applyBorder="1" applyAlignment="1">
      <alignment vertical="center" shrinkToFit="1"/>
    </xf>
    <xf numFmtId="0" fontId="24" fillId="0" borderId="0" xfId="0" applyFont="1" applyAlignment="1"/>
    <xf numFmtId="0" fontId="0" fillId="0" borderId="5" xfId="0" applyBorder="1">
      <alignment vertical="center"/>
    </xf>
    <xf numFmtId="0" fontId="17" fillId="0" borderId="0" xfId="0" applyFont="1">
      <alignment vertical="center"/>
    </xf>
    <xf numFmtId="0" fontId="17" fillId="0" borderId="0" xfId="0" applyFont="1" applyAlignment="1">
      <alignment horizontal="right"/>
    </xf>
    <xf numFmtId="0" fontId="0" fillId="0" borderId="9" xfId="0" applyBorder="1">
      <alignment vertical="center"/>
    </xf>
    <xf numFmtId="0" fontId="0" fillId="0" borderId="0" xfId="0" applyAlignment="1">
      <alignment vertical="center" shrinkToFit="1"/>
    </xf>
    <xf numFmtId="0" fontId="19" fillId="0" borderId="0" xfId="0" applyFont="1" applyAlignment="1">
      <alignment vertical="center" shrinkToFit="1"/>
    </xf>
    <xf numFmtId="0" fontId="19" fillId="0" borderId="0" xfId="0" applyFont="1">
      <alignment vertical="center"/>
    </xf>
    <xf numFmtId="0" fontId="19" fillId="0" borderId="7" xfId="0" applyFont="1" applyBorder="1">
      <alignment vertical="center"/>
    </xf>
    <xf numFmtId="0" fontId="17" fillId="0" borderId="0" xfId="0" applyFont="1" applyAlignment="1">
      <alignment shrinkToFit="1"/>
    </xf>
    <xf numFmtId="0" fontId="23" fillId="0" borderId="0" xfId="0" applyFont="1" applyAlignment="1">
      <alignment vertical="center" shrinkToFit="1"/>
    </xf>
    <xf numFmtId="0" fontId="0" fillId="0" borderId="0" xfId="0" applyAlignment="1">
      <alignment horizontal="center" vertical="center"/>
    </xf>
    <xf numFmtId="0" fontId="18" fillId="0" borderId="0" xfId="0" applyFont="1">
      <alignment vertical="center"/>
    </xf>
    <xf numFmtId="176" fontId="21" fillId="0" borderId="0" xfId="0" applyNumberFormat="1" applyFont="1">
      <alignment vertical="center"/>
    </xf>
    <xf numFmtId="178" fontId="23" fillId="0" borderId="18" xfId="0" applyNumberFormat="1" applyFont="1" applyBorder="1">
      <alignment vertical="center"/>
    </xf>
    <xf numFmtId="0" fontId="0" fillId="0" borderId="9" xfId="0" applyBorder="1" applyAlignment="1"/>
    <xf numFmtId="178" fontId="23" fillId="0" borderId="21" xfId="0" applyNumberFormat="1" applyFont="1" applyBorder="1">
      <alignment vertical="center"/>
    </xf>
    <xf numFmtId="0" fontId="21" fillId="0" borderId="0" xfId="0" applyFont="1" applyAlignment="1"/>
    <xf numFmtId="0" fontId="0" fillId="0" borderId="0" xfId="0" applyAlignment="1">
      <alignment horizontal="center"/>
    </xf>
    <xf numFmtId="0" fontId="18" fillId="0" borderId="21" xfId="0" applyFont="1" applyBorder="1" applyAlignment="1"/>
    <xf numFmtId="0" fontId="0" fillId="0" borderId="8" xfId="0" applyBorder="1">
      <alignment vertical="center"/>
    </xf>
    <xf numFmtId="0" fontId="18" fillId="0" borderId="8" xfId="0" applyFont="1" applyBorder="1" applyAlignment="1"/>
    <xf numFmtId="0" fontId="18" fillId="0" borderId="21" xfId="0" applyFont="1" applyBorder="1" applyAlignment="1">
      <alignment horizontal="right"/>
    </xf>
    <xf numFmtId="0" fontId="21" fillId="0" borderId="8" xfId="0" applyFont="1" applyBorder="1" applyAlignment="1"/>
    <xf numFmtId="0" fontId="18" fillId="0" borderId="24" xfId="0" applyFont="1" applyBorder="1" applyAlignment="1"/>
    <xf numFmtId="0" fontId="18" fillId="0" borderId="29" xfId="0" applyFont="1" applyBorder="1" applyAlignment="1"/>
    <xf numFmtId="0" fontId="0" fillId="0" borderId="29" xfId="0" applyBorder="1">
      <alignment vertical="center"/>
    </xf>
    <xf numFmtId="0" fontId="18" fillId="0" borderId="24" xfId="0" applyFont="1" applyBorder="1" applyAlignment="1">
      <alignment horizontal="right"/>
    </xf>
    <xf numFmtId="0" fontId="21" fillId="0" borderId="29" xfId="0" applyFont="1" applyBorder="1" applyAlignment="1"/>
    <xf numFmtId="0" fontId="18" fillId="0" borderId="0" xfId="0" applyFont="1" applyAlignment="1">
      <alignment horizontal="right" vertical="center"/>
    </xf>
    <xf numFmtId="0" fontId="17" fillId="0" borderId="34" xfId="0" applyFont="1" applyBorder="1" applyAlignment="1">
      <alignment vertical="top"/>
    </xf>
    <xf numFmtId="0" fontId="17" fillId="0" borderId="35" xfId="0" applyFont="1" applyBorder="1" applyAlignment="1">
      <alignment vertical="center" shrinkToFit="1"/>
    </xf>
    <xf numFmtId="0" fontId="17" fillId="0" borderId="36" xfId="0" applyFont="1" applyBorder="1" applyAlignment="1">
      <alignment vertical="center" shrinkToFit="1"/>
    </xf>
    <xf numFmtId="0" fontId="0" fillId="0" borderId="40" xfId="0" applyBorder="1">
      <alignment vertical="center"/>
    </xf>
    <xf numFmtId="0" fontId="0" fillId="0" borderId="41" xfId="0" applyBorder="1">
      <alignment vertical="center"/>
    </xf>
    <xf numFmtId="0" fontId="0" fillId="0" borderId="14" xfId="0" applyBorder="1" applyAlignment="1"/>
    <xf numFmtId="0" fontId="0" fillId="0" borderId="12" xfId="0" applyBorder="1" applyAlignment="1"/>
    <xf numFmtId="0" fontId="0" fillId="0" borderId="13" xfId="0" applyBorder="1" applyAlignment="1"/>
    <xf numFmtId="0" fontId="0" fillId="0" borderId="45" xfId="0" applyBorder="1" applyAlignment="1"/>
    <xf numFmtId="0" fontId="0" fillId="0" borderId="46" xfId="0" applyBorder="1" applyAlignment="1"/>
    <xf numFmtId="0" fontId="0" fillId="0" borderId="7" xfId="0" applyBorder="1" applyAlignment="1"/>
    <xf numFmtId="0" fontId="0" fillId="0" borderId="21" xfId="0" applyBorder="1" applyAlignment="1"/>
    <xf numFmtId="0" fontId="0" fillId="0" borderId="47" xfId="0" applyBorder="1" applyAlignment="1"/>
    <xf numFmtId="0" fontId="0" fillId="0" borderId="48" xfId="0" applyBorder="1" applyAlignment="1"/>
    <xf numFmtId="0" fontId="0" fillId="0" borderId="10" xfId="0" applyBorder="1" applyAlignment="1"/>
    <xf numFmtId="0" fontId="17" fillId="0" borderId="18" xfId="0" applyFont="1" applyBorder="1" applyAlignment="1">
      <alignment vertical="center" shrinkToFit="1"/>
    </xf>
    <xf numFmtId="0" fontId="17" fillId="0" borderId="49" xfId="0" applyFont="1" applyBorder="1" applyAlignment="1">
      <alignment vertical="center" shrinkToFit="1"/>
    </xf>
    <xf numFmtId="0" fontId="17" fillId="0" borderId="19" xfId="0" applyFont="1" applyBorder="1" applyAlignment="1">
      <alignment vertical="center" shrinkToFit="1"/>
    </xf>
    <xf numFmtId="0" fontId="17" fillId="0" borderId="0" xfId="0" applyFont="1" applyAlignment="1">
      <alignment horizontal="center" vertical="center" shrinkToFit="1"/>
    </xf>
    <xf numFmtId="0" fontId="0" fillId="0" borderId="53" xfId="0" applyBorder="1" applyAlignment="1"/>
    <xf numFmtId="0" fontId="0" fillId="0" borderId="18" xfId="0" applyBorder="1" applyAlignment="1"/>
    <xf numFmtId="0" fontId="0" fillId="0" borderId="54" xfId="0" applyBorder="1" applyAlignment="1"/>
    <xf numFmtId="0" fontId="0" fillId="0" borderId="55" xfId="0" applyBorder="1" applyAlignment="1"/>
    <xf numFmtId="0" fontId="0" fillId="0" borderId="56" xfId="0" applyBorder="1" applyAlignment="1"/>
    <xf numFmtId="0" fontId="0" fillId="0" borderId="59" xfId="0" applyBorder="1" applyAlignment="1"/>
    <xf numFmtId="0" fontId="0" fillId="0" borderId="57" xfId="0" applyBorder="1" applyAlignment="1"/>
    <xf numFmtId="0" fontId="0" fillId="0" borderId="61" xfId="0" applyBorder="1" applyAlignment="1"/>
    <xf numFmtId="0" fontId="0" fillId="0" borderId="62" xfId="0" applyBorder="1" applyAlignment="1"/>
    <xf numFmtId="0" fontId="0" fillId="0" borderId="63" xfId="0" applyBorder="1" applyAlignment="1"/>
    <xf numFmtId="0" fontId="17" fillId="0" borderId="0" xfId="0" applyFont="1" applyAlignment="1">
      <alignment vertical="top"/>
    </xf>
    <xf numFmtId="0" fontId="17" fillId="0" borderId="0" xfId="0" applyFont="1" applyAlignment="1">
      <alignment horizontal="center" shrinkToFit="1"/>
    </xf>
    <xf numFmtId="182" fontId="21" fillId="0" borderId="0" xfId="0" applyNumberFormat="1" applyFont="1" applyAlignment="1">
      <alignment horizontal="center"/>
    </xf>
    <xf numFmtId="183" fontId="21" fillId="0" borderId="0" xfId="0" applyNumberFormat="1" applyFont="1" applyAlignment="1">
      <alignment horizontal="left"/>
    </xf>
    <xf numFmtId="0" fontId="18" fillId="0" borderId="0" xfId="0" applyFont="1" applyAlignment="1">
      <alignment horizontal="left"/>
    </xf>
    <xf numFmtId="0" fontId="32" fillId="0" borderId="0" xfId="0" applyFont="1">
      <alignment vertical="center"/>
    </xf>
    <xf numFmtId="0" fontId="33" fillId="0" borderId="0" xfId="0" applyFont="1">
      <alignment vertical="center"/>
    </xf>
    <xf numFmtId="0" fontId="18" fillId="0" borderId="45"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14" xfId="0" applyFont="1" applyBorder="1" applyAlignment="1">
      <alignment horizontal="center" vertical="center" wrapText="1" shrinkToFit="1"/>
    </xf>
    <xf numFmtId="0" fontId="18" fillId="0" borderId="45" xfId="0" applyFont="1" applyBorder="1" applyAlignment="1">
      <alignment horizontal="center" vertical="center" wrapText="1" shrinkToFit="1"/>
    </xf>
    <xf numFmtId="0" fontId="23" fillId="0" borderId="13" xfId="0" applyFont="1" applyBorder="1" applyAlignment="1">
      <alignment horizontal="center" vertical="center" wrapText="1"/>
    </xf>
    <xf numFmtId="0" fontId="18" fillId="0" borderId="17" xfId="0" applyFont="1" applyBorder="1" applyAlignment="1">
      <alignment horizontal="center" vertical="center" shrinkToFit="1"/>
    </xf>
    <xf numFmtId="0" fontId="34" fillId="0" borderId="7" xfId="0" applyFont="1" applyBorder="1" applyAlignment="1">
      <alignment wrapText="1"/>
    </xf>
    <xf numFmtId="0" fontId="34" fillId="0" borderId="10" xfId="0" applyFont="1" applyBorder="1" applyAlignment="1">
      <alignment wrapText="1"/>
    </xf>
    <xf numFmtId="185" fontId="34" fillId="0" borderId="10" xfId="1" applyNumberFormat="1" applyFont="1" applyBorder="1" applyAlignment="1"/>
    <xf numFmtId="0" fontId="34" fillId="0" borderId="7" xfId="0" applyFont="1" applyBorder="1" applyAlignment="1">
      <alignment horizontal="center" shrinkToFit="1"/>
    </xf>
    <xf numFmtId="186" fontId="34" fillId="0" borderId="7" xfId="1" applyNumberFormat="1" applyFont="1" applyBorder="1" applyAlignment="1"/>
    <xf numFmtId="41" fontId="34" fillId="0" borderId="48" xfId="1" applyNumberFormat="1" applyFont="1" applyBorder="1" applyAlignment="1"/>
    <xf numFmtId="38" fontId="34" fillId="0" borderId="47" xfId="1" applyFont="1" applyBorder="1" applyAlignment="1">
      <alignment horizontal="center"/>
    </xf>
    <xf numFmtId="0" fontId="34" fillId="0" borderId="10" xfId="0" applyFont="1" applyBorder="1" applyAlignment="1">
      <alignment horizontal="center" shrinkToFit="1"/>
    </xf>
    <xf numFmtId="0" fontId="34" fillId="0" borderId="28" xfId="0" applyFont="1" applyBorder="1" applyAlignment="1">
      <alignment wrapText="1"/>
    </xf>
    <xf numFmtId="0" fontId="34" fillId="0" borderId="64" xfId="0" applyFont="1" applyBorder="1" applyAlignment="1">
      <alignment wrapText="1"/>
    </xf>
    <xf numFmtId="185" fontId="34" fillId="0" borderId="64" xfId="1" applyNumberFormat="1" applyFont="1" applyBorder="1" applyAlignment="1"/>
    <xf numFmtId="0" fontId="34" fillId="0" borderId="64" xfId="0" applyFont="1" applyBorder="1" applyAlignment="1">
      <alignment horizontal="center" shrinkToFit="1"/>
    </xf>
    <xf numFmtId="186" fontId="34" fillId="0" borderId="28" xfId="1" applyNumberFormat="1" applyFont="1" applyBorder="1" applyAlignment="1"/>
    <xf numFmtId="41" fontId="34" fillId="0" borderId="27" xfId="1" applyNumberFormat="1" applyFont="1" applyBorder="1" applyAlignment="1"/>
    <xf numFmtId="38" fontId="34" fillId="0" borderId="65" xfId="1" applyFont="1" applyBorder="1" applyAlignment="1">
      <alignment horizontal="center"/>
    </xf>
    <xf numFmtId="0" fontId="0" fillId="0" borderId="35" xfId="0" applyBorder="1" applyAlignment="1">
      <alignment horizontal="center" vertical="center"/>
    </xf>
    <xf numFmtId="0" fontId="20" fillId="0" borderId="7" xfId="0" applyFont="1" applyBorder="1">
      <alignment vertical="center"/>
    </xf>
    <xf numFmtId="0" fontId="25" fillId="0" borderId="0" xfId="0" applyFont="1">
      <alignment vertical="center"/>
    </xf>
    <xf numFmtId="0" fontId="36" fillId="0" borderId="0" xfId="0" applyFont="1">
      <alignment vertical="center"/>
    </xf>
    <xf numFmtId="0" fontId="10" fillId="0" borderId="0" xfId="0" applyFont="1" applyAlignment="1">
      <alignment horizontal="left" vertical="center" readingOrder="1"/>
    </xf>
    <xf numFmtId="0" fontId="37" fillId="0" borderId="0" xfId="0" applyFont="1">
      <alignment vertical="center"/>
    </xf>
    <xf numFmtId="0" fontId="38" fillId="2" borderId="66" xfId="0" applyFont="1" applyFill="1" applyBorder="1" applyAlignment="1">
      <alignment horizontal="center" vertical="center"/>
    </xf>
    <xf numFmtId="0" fontId="38" fillId="2" borderId="68" xfId="0" applyFont="1" applyFill="1" applyBorder="1" applyAlignment="1">
      <alignment horizontal="center" vertical="center"/>
    </xf>
    <xf numFmtId="0" fontId="39" fillId="2" borderId="67" xfId="0" applyFont="1" applyFill="1" applyBorder="1" applyAlignment="1">
      <alignment horizontal="center" vertical="center"/>
    </xf>
    <xf numFmtId="0" fontId="34" fillId="0" borderId="22" xfId="1" applyNumberFormat="1" applyFont="1" applyBorder="1" applyAlignment="1">
      <alignment horizontal="left"/>
    </xf>
    <xf numFmtId="0" fontId="34" fillId="0" borderId="25" xfId="1" applyNumberFormat="1" applyFont="1" applyBorder="1" applyAlignment="1">
      <alignment horizontal="left"/>
    </xf>
    <xf numFmtId="0" fontId="40" fillId="0" borderId="0" xfId="0" applyFont="1">
      <alignment vertical="center"/>
    </xf>
    <xf numFmtId="0" fontId="10" fillId="0" borderId="0" xfId="0" applyFont="1" applyAlignment="1">
      <alignment vertical="center" wrapText="1"/>
    </xf>
    <xf numFmtId="0" fontId="20" fillId="0" borderId="0" xfId="0" applyFont="1">
      <alignment vertical="center"/>
    </xf>
    <xf numFmtId="6" fontId="35" fillId="0" borderId="0" xfId="2" applyFont="1" applyBorder="1" applyAlignment="1">
      <alignment horizontal="center"/>
    </xf>
    <xf numFmtId="41" fontId="20" fillId="0" borderId="0" xfId="0" applyNumberFormat="1" applyFont="1">
      <alignment vertical="center"/>
    </xf>
    <xf numFmtId="0" fontId="20" fillId="0" borderId="53" xfId="0" applyFont="1" applyBorder="1">
      <alignment vertical="center"/>
    </xf>
    <xf numFmtId="41" fontId="20" fillId="0" borderId="49" xfId="1" applyNumberFormat="1" applyFont="1" applyBorder="1">
      <alignment vertical="center"/>
    </xf>
    <xf numFmtId="41" fontId="20" fillId="0" borderId="8" xfId="0" applyNumberFormat="1" applyFont="1" applyBorder="1">
      <alignment vertical="center"/>
    </xf>
    <xf numFmtId="0" fontId="20" fillId="0" borderId="1" xfId="0" applyFont="1" applyBorder="1">
      <alignment vertical="center"/>
    </xf>
    <xf numFmtId="41" fontId="20" fillId="0" borderId="2" xfId="0" applyNumberFormat="1" applyFont="1" applyBorder="1">
      <alignment vertical="center"/>
    </xf>
    <xf numFmtId="0" fontId="40" fillId="0" borderId="49" xfId="0" applyFont="1" applyBorder="1" applyAlignment="1">
      <alignment horizontal="center" vertical="center"/>
    </xf>
    <xf numFmtId="0" fontId="41" fillId="0" borderId="49" xfId="0" applyFont="1" applyBorder="1" applyAlignment="1">
      <alignment horizontal="center" vertical="center" shrinkToFit="1"/>
    </xf>
    <xf numFmtId="0" fontId="41" fillId="0" borderId="8" xfId="0" applyFont="1" applyBorder="1" applyAlignment="1">
      <alignment horizontal="center" vertical="center"/>
    </xf>
    <xf numFmtId="0" fontId="41" fillId="0" borderId="8" xfId="0" applyFont="1" applyBorder="1" applyAlignment="1">
      <alignment horizontal="center" vertical="center" shrinkToFit="1"/>
    </xf>
    <xf numFmtId="0" fontId="41" fillId="0" borderId="2" xfId="0" applyFont="1" applyBorder="1" applyAlignment="1">
      <alignment horizontal="center" vertical="center"/>
    </xf>
    <xf numFmtId="0" fontId="41" fillId="0" borderId="2" xfId="0" applyFont="1" applyBorder="1" applyAlignment="1">
      <alignment horizontal="center" vertical="center" shrinkToFit="1"/>
    </xf>
    <xf numFmtId="0" fontId="18" fillId="0" borderId="0" xfId="0" applyFont="1" applyAlignment="1">
      <alignment horizontal="center" vertical="center" wrapText="1"/>
    </xf>
    <xf numFmtId="0" fontId="41" fillId="0" borderId="0" xfId="0" applyFont="1" applyAlignment="1">
      <alignment horizontal="center" vertical="center"/>
    </xf>
    <xf numFmtId="0" fontId="41" fillId="0" borderId="0" xfId="0" applyFont="1" applyAlignment="1">
      <alignment horizontal="center" vertical="center" shrinkToFit="1"/>
    </xf>
    <xf numFmtId="0" fontId="39" fillId="0" borderId="0" xfId="0" applyFont="1" applyAlignment="1">
      <alignment horizontal="center" vertical="center"/>
    </xf>
    <xf numFmtId="0" fontId="0" fillId="0" borderId="49" xfId="0" applyBorder="1" applyAlignment="1"/>
    <xf numFmtId="0" fontId="29" fillId="0" borderId="49" xfId="0" applyFont="1" applyBorder="1" applyAlignment="1"/>
    <xf numFmtId="0" fontId="38" fillId="0" borderId="0" xfId="0" applyFont="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17" fillId="0" borderId="0" xfId="0" applyFont="1" applyAlignment="1">
      <alignment horizontal="center"/>
    </xf>
    <xf numFmtId="0" fontId="17" fillId="0" borderId="0" xfId="0" applyFont="1" applyAlignment="1">
      <alignment horizontal="left"/>
    </xf>
    <xf numFmtId="0" fontId="18" fillId="0" borderId="11" xfId="0" applyFont="1" applyBorder="1" applyAlignment="1">
      <alignment horizontal="center" vertical="center" shrinkToFit="1"/>
    </xf>
    <xf numFmtId="180" fontId="19" fillId="0" borderId="23" xfId="3" applyNumberFormat="1" applyFont="1" applyBorder="1" applyAlignment="1">
      <alignment shrinkToFit="1"/>
    </xf>
    <xf numFmtId="0" fontId="18" fillId="0" borderId="23" xfId="1" applyNumberFormat="1" applyFont="1" applyBorder="1" applyAlignment="1">
      <alignment horizontal="left"/>
    </xf>
    <xf numFmtId="0" fontId="18" fillId="0" borderId="26" xfId="1" applyNumberFormat="1" applyFont="1" applyBorder="1" applyAlignment="1">
      <alignment horizontal="left"/>
    </xf>
    <xf numFmtId="180" fontId="19" fillId="0" borderId="7" xfId="3" applyNumberFormat="1" applyFont="1" applyBorder="1" applyAlignment="1">
      <alignment horizontal="right" shrinkToFit="1"/>
    </xf>
    <xf numFmtId="0" fontId="21" fillId="0" borderId="0" xfId="0" applyFont="1" applyAlignment="1">
      <alignment horizontal="right"/>
    </xf>
    <xf numFmtId="0" fontId="44" fillId="0" borderId="0" xfId="0" applyFont="1" applyAlignment="1">
      <alignment horizontal="left" vertical="center" indent="1"/>
    </xf>
    <xf numFmtId="0" fontId="45" fillId="0" borderId="0" xfId="0" applyFont="1">
      <alignment vertical="center"/>
    </xf>
    <xf numFmtId="0" fontId="17" fillId="0" borderId="4" xfId="0" applyFont="1" applyBorder="1" applyAlignment="1">
      <alignment vertical="center" shrinkToFit="1"/>
    </xf>
    <xf numFmtId="0" fontId="0" fillId="0" borderId="4" xfId="0" applyBorder="1">
      <alignment vertical="center"/>
    </xf>
    <xf numFmtId="0" fontId="17" fillId="0" borderId="4" xfId="0" applyFont="1" applyBorder="1" applyAlignment="1">
      <alignment vertical="top"/>
    </xf>
    <xf numFmtId="0" fontId="0" fillId="0" borderId="60" xfId="0" applyBorder="1">
      <alignment vertical="center"/>
    </xf>
    <xf numFmtId="0" fontId="0" fillId="0" borderId="57" xfId="0" applyBorder="1">
      <alignment vertical="center"/>
    </xf>
    <xf numFmtId="0" fontId="0" fillId="0" borderId="68" xfId="0" applyBorder="1">
      <alignment vertical="center"/>
    </xf>
    <xf numFmtId="0" fontId="0" fillId="0" borderId="66" xfId="0" applyBorder="1">
      <alignment vertical="center"/>
    </xf>
    <xf numFmtId="0" fontId="18" fillId="3" borderId="7" xfId="0" applyFont="1" applyFill="1" applyBorder="1" applyAlignment="1">
      <alignment wrapText="1"/>
    </xf>
    <xf numFmtId="0" fontId="18" fillId="3" borderId="10" xfId="0" applyFont="1" applyFill="1" applyBorder="1" applyAlignment="1">
      <alignment wrapText="1"/>
    </xf>
    <xf numFmtId="185" fontId="18" fillId="3" borderId="10" xfId="1" applyNumberFormat="1" applyFont="1" applyFill="1" applyBorder="1" applyAlignment="1"/>
    <xf numFmtId="0" fontId="18" fillId="3" borderId="7" xfId="0" applyFont="1" applyFill="1" applyBorder="1" applyAlignment="1">
      <alignment horizontal="center" shrinkToFit="1"/>
    </xf>
    <xf numFmtId="186" fontId="18" fillId="3" borderId="7" xfId="1" applyNumberFormat="1" applyFont="1" applyFill="1" applyBorder="1" applyAlignment="1"/>
    <xf numFmtId="41" fontId="18" fillId="3" borderId="48" xfId="1" applyNumberFormat="1" applyFont="1" applyFill="1" applyBorder="1" applyAlignment="1"/>
    <xf numFmtId="180" fontId="19" fillId="3" borderId="47" xfId="3" applyNumberFormat="1" applyFont="1" applyFill="1" applyBorder="1" applyAlignment="1">
      <alignment horizontal="center" shrinkToFit="1"/>
    </xf>
    <xf numFmtId="0" fontId="18" fillId="3" borderId="10" xfId="0" applyFont="1" applyFill="1" applyBorder="1" applyAlignment="1">
      <alignment horizontal="center" shrinkToFit="1"/>
    </xf>
    <xf numFmtId="0" fontId="18" fillId="3" borderId="28" xfId="0" applyFont="1" applyFill="1" applyBorder="1" applyAlignment="1">
      <alignment wrapText="1"/>
    </xf>
    <xf numFmtId="0" fontId="18" fillId="3" borderId="64" xfId="0" applyFont="1" applyFill="1" applyBorder="1" applyAlignment="1">
      <alignment wrapText="1"/>
    </xf>
    <xf numFmtId="185" fontId="18" fillId="3" borderId="64" xfId="1" applyNumberFormat="1" applyFont="1" applyFill="1" applyBorder="1" applyAlignment="1"/>
    <xf numFmtId="0" fontId="18" fillId="3" borderId="64" xfId="0" applyFont="1" applyFill="1" applyBorder="1" applyAlignment="1">
      <alignment horizontal="center" shrinkToFit="1"/>
    </xf>
    <xf numFmtId="186" fontId="18" fillId="3" borderId="28" xfId="1" applyNumberFormat="1" applyFont="1" applyFill="1" applyBorder="1" applyAlignment="1"/>
    <xf numFmtId="41" fontId="18" fillId="3" borderId="27" xfId="1" applyNumberFormat="1" applyFont="1" applyFill="1" applyBorder="1" applyAlignment="1"/>
    <xf numFmtId="180" fontId="19" fillId="3" borderId="65" xfId="3" applyNumberFormat="1" applyFont="1" applyFill="1" applyBorder="1" applyAlignment="1">
      <alignment horizontal="center" shrinkToFit="1"/>
    </xf>
    <xf numFmtId="182" fontId="21" fillId="3" borderId="0" xfId="0" applyNumberFormat="1" applyFont="1" applyFill="1" applyAlignment="1">
      <alignment horizontal="center"/>
    </xf>
    <xf numFmtId="180" fontId="19" fillId="0" borderId="53" xfId="3" applyNumberFormat="1" applyFont="1" applyBorder="1" applyAlignment="1">
      <alignment horizontal="right" shrinkToFit="1"/>
    </xf>
    <xf numFmtId="180" fontId="19" fillId="0" borderId="1" xfId="3" applyNumberFormat="1" applyFont="1" applyBorder="1" applyAlignment="1">
      <alignment horizontal="right" shrinkToFit="1"/>
    </xf>
    <xf numFmtId="0" fontId="41" fillId="0" borderId="49" xfId="0" applyFont="1" applyBorder="1" applyAlignment="1">
      <alignment horizontal="left" vertical="center" shrinkToFit="1"/>
    </xf>
    <xf numFmtId="0" fontId="41" fillId="0" borderId="8" xfId="0" applyFont="1" applyBorder="1" applyAlignment="1">
      <alignment horizontal="left" vertical="center" shrinkToFit="1"/>
    </xf>
    <xf numFmtId="0" fontId="41" fillId="0" borderId="2" xfId="0" applyFont="1" applyBorder="1" applyAlignment="1">
      <alignment horizontal="left" vertical="center" shrinkToFit="1"/>
    </xf>
    <xf numFmtId="41" fontId="48" fillId="0" borderId="0" xfId="0" applyNumberFormat="1" applyFont="1">
      <alignment vertical="center"/>
    </xf>
    <xf numFmtId="0" fontId="31" fillId="0" borderId="0" xfId="0" applyFont="1" applyAlignment="1">
      <alignment horizontal="center" vertical="center"/>
    </xf>
    <xf numFmtId="0" fontId="0" fillId="0" borderId="4" xfId="0" applyBorder="1" applyAlignment="1">
      <alignment horizontal="center" vertical="center"/>
    </xf>
    <xf numFmtId="0" fontId="21" fillId="0" borderId="0" xfId="0" applyFont="1" applyAlignment="1">
      <alignment horizontal="center"/>
    </xf>
    <xf numFmtId="0" fontId="40" fillId="0" borderId="4" xfId="0" applyFont="1" applyBorder="1">
      <alignment vertical="center"/>
    </xf>
    <xf numFmtId="0" fontId="0" fillId="4" borderId="57" xfId="0" applyFill="1" applyBorder="1">
      <alignment vertical="center"/>
    </xf>
    <xf numFmtId="0" fontId="0" fillId="4" borderId="4" xfId="0" applyFill="1" applyBorder="1">
      <alignment vertical="center"/>
    </xf>
    <xf numFmtId="0" fontId="0" fillId="4" borderId="4" xfId="0" applyFill="1" applyBorder="1" applyAlignment="1">
      <alignment horizontal="center" vertical="center"/>
    </xf>
    <xf numFmtId="0" fontId="0" fillId="4" borderId="69" xfId="0" applyFill="1" applyBorder="1">
      <alignment vertical="center"/>
    </xf>
    <xf numFmtId="0" fontId="0" fillId="4" borderId="60" xfId="0" applyFill="1" applyBorder="1">
      <alignment vertical="center"/>
    </xf>
    <xf numFmtId="0" fontId="0" fillId="4" borderId="68" xfId="0" applyFill="1" applyBorder="1">
      <alignment vertical="center"/>
    </xf>
    <xf numFmtId="0" fontId="0" fillId="4" borderId="66" xfId="0" applyFill="1" applyBorder="1">
      <alignment vertical="center"/>
    </xf>
    <xf numFmtId="0" fontId="0" fillId="4" borderId="36" xfId="0" applyFill="1" applyBorder="1">
      <alignment vertical="center"/>
    </xf>
    <xf numFmtId="0" fontId="0" fillId="4" borderId="41" xfId="0" applyFill="1" applyBorder="1">
      <alignment vertical="center"/>
    </xf>
    <xf numFmtId="184" fontId="34" fillId="0" borderId="21" xfId="0" applyNumberFormat="1" applyFont="1" applyBorder="1" applyAlignment="1">
      <alignment horizontal="center"/>
    </xf>
    <xf numFmtId="184" fontId="34" fillId="0" borderId="8" xfId="0" applyNumberFormat="1" applyFont="1" applyBorder="1" applyAlignment="1">
      <alignment horizontal="center"/>
    </xf>
    <xf numFmtId="184" fontId="34" fillId="0" borderId="9" xfId="0" applyNumberFormat="1" applyFont="1" applyBorder="1" applyAlignment="1">
      <alignment horizontal="center"/>
    </xf>
    <xf numFmtId="0" fontId="50" fillId="0" borderId="0" xfId="0" applyFont="1">
      <alignment vertical="center"/>
    </xf>
    <xf numFmtId="41" fontId="19" fillId="5" borderId="49" xfId="1" applyNumberFormat="1" applyFont="1" applyFill="1" applyBorder="1">
      <alignment vertical="center"/>
    </xf>
    <xf numFmtId="41" fontId="19" fillId="5" borderId="8" xfId="0" applyNumberFormat="1" applyFont="1" applyFill="1" applyBorder="1">
      <alignment vertical="center"/>
    </xf>
    <xf numFmtId="41" fontId="19" fillId="5" borderId="2" xfId="0" applyNumberFormat="1" applyFont="1" applyFill="1" applyBorder="1">
      <alignment vertical="center"/>
    </xf>
    <xf numFmtId="178" fontId="19" fillId="0" borderId="0" xfId="0" applyNumberFormat="1" applyFont="1" applyAlignment="1"/>
    <xf numFmtId="178" fontId="19" fillId="3" borderId="10" xfId="0" applyNumberFormat="1" applyFont="1" applyFill="1" applyBorder="1" applyAlignment="1"/>
    <xf numFmtId="41" fontId="33" fillId="5" borderId="10" xfId="2" applyNumberFormat="1" applyFont="1" applyFill="1" applyBorder="1" applyAlignment="1">
      <alignment vertical="center"/>
    </xf>
    <xf numFmtId="6" fontId="33" fillId="0" borderId="0" xfId="2" applyFont="1" applyFill="1" applyBorder="1" applyAlignment="1">
      <alignment vertical="center"/>
    </xf>
    <xf numFmtId="178" fontId="19" fillId="0" borderId="0" xfId="0" applyNumberFormat="1" applyFont="1">
      <alignment vertical="center"/>
    </xf>
    <xf numFmtId="0" fontId="10" fillId="0" borderId="0" xfId="0" applyFont="1" applyAlignment="1">
      <alignment horizontal="right" vertical="center"/>
    </xf>
    <xf numFmtId="0" fontId="19" fillId="0" borderId="0" xfId="0" applyFont="1" applyAlignment="1">
      <alignment horizontal="right" vertical="center"/>
    </xf>
    <xf numFmtId="0" fontId="19" fillId="0" borderId="0" xfId="0" applyFont="1" applyAlignment="1">
      <alignment horizontal="left"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0" fillId="0" borderId="0" xfId="0" applyAlignment="1">
      <alignment horizontal="left" vertical="center"/>
    </xf>
    <xf numFmtId="0" fontId="52" fillId="0" borderId="0" xfId="0" applyFont="1" applyAlignment="1">
      <alignment horizontal="left" vertical="center" indent="1"/>
    </xf>
    <xf numFmtId="38" fontId="21" fillId="3" borderId="0" xfId="1" applyFont="1" applyFill="1" applyAlignment="1">
      <alignment horizontal="left"/>
    </xf>
    <xf numFmtId="0" fontId="10" fillId="0" borderId="0" xfId="0" applyFont="1" applyAlignment="1">
      <alignment horizontal="left" vertical="top" shrinkToFit="1"/>
    </xf>
    <xf numFmtId="0" fontId="58" fillId="0" borderId="0" xfId="0" applyFont="1">
      <alignment vertical="center"/>
    </xf>
    <xf numFmtId="0" fontId="59" fillId="0" borderId="0" xfId="0" applyFont="1">
      <alignment vertical="center"/>
    </xf>
    <xf numFmtId="0" fontId="60" fillId="0" borderId="0" xfId="0" applyFont="1">
      <alignment vertical="center"/>
    </xf>
    <xf numFmtId="0" fontId="25" fillId="0" borderId="0" xfId="0" applyFont="1" applyAlignment="1">
      <alignment horizontal="right" vertical="center"/>
    </xf>
    <xf numFmtId="0" fontId="62" fillId="0" borderId="0" xfId="0" applyFont="1">
      <alignment vertical="center"/>
    </xf>
    <xf numFmtId="188" fontId="18" fillId="3" borderId="48" xfId="0" applyNumberFormat="1" applyFont="1" applyFill="1" applyBorder="1" applyAlignment="1">
      <alignment horizontal="right"/>
    </xf>
    <xf numFmtId="188" fontId="18" fillId="3" borderId="27" xfId="0" applyNumberFormat="1" applyFont="1" applyFill="1" applyBorder="1" applyAlignment="1">
      <alignment horizontal="right"/>
    </xf>
    <xf numFmtId="0" fontId="18" fillId="3" borderId="7" xfId="0" applyFont="1" applyFill="1" applyBorder="1" applyAlignment="1">
      <alignment horizontal="left" wrapText="1"/>
    </xf>
    <xf numFmtId="0" fontId="18" fillId="3" borderId="10" xfId="0" applyFont="1" applyFill="1" applyBorder="1" applyAlignment="1">
      <alignment horizontal="left" wrapText="1"/>
    </xf>
    <xf numFmtId="41" fontId="0" fillId="0" borderId="0" xfId="0" applyNumberFormat="1">
      <alignment vertical="center"/>
    </xf>
    <xf numFmtId="178" fontId="23" fillId="0" borderId="50" xfId="0" applyNumberFormat="1" applyFont="1" applyBorder="1">
      <alignment vertical="center"/>
    </xf>
    <xf numFmtId="0" fontId="0" fillId="0" borderId="3" xfId="0" applyBorder="1" applyAlignment="1"/>
    <xf numFmtId="178" fontId="23" fillId="0" borderId="70" xfId="0" applyNumberFormat="1" applyFont="1" applyBorder="1">
      <alignment vertical="center"/>
    </xf>
    <xf numFmtId="0" fontId="0" fillId="0" borderId="76" xfId="0" applyBorder="1" applyAlignment="1"/>
    <xf numFmtId="183" fontId="21" fillId="0" borderId="0" xfId="0" applyNumberFormat="1" applyFont="1" applyAlignment="1"/>
    <xf numFmtId="0" fontId="64" fillId="0" borderId="0" xfId="0" applyFont="1">
      <alignment vertical="center"/>
    </xf>
    <xf numFmtId="0" fontId="64" fillId="0" borderId="0" xfId="0" applyFont="1" applyAlignment="1">
      <alignment horizontal="right" vertical="center"/>
    </xf>
    <xf numFmtId="189" fontId="45" fillId="0" borderId="0" xfId="0" applyNumberFormat="1" applyFont="1">
      <alignment vertical="center"/>
    </xf>
    <xf numFmtId="189" fontId="65" fillId="0" borderId="0" xfId="0" applyNumberFormat="1" applyFont="1">
      <alignment vertical="center"/>
    </xf>
    <xf numFmtId="187" fontId="56" fillId="5" borderId="38" xfId="0" applyNumberFormat="1" applyFont="1" applyFill="1" applyBorder="1" applyAlignment="1">
      <alignment horizontal="center"/>
    </xf>
    <xf numFmtId="187" fontId="56" fillId="5" borderId="39" xfId="0" applyNumberFormat="1" applyFont="1" applyFill="1" applyBorder="1" applyAlignment="1">
      <alignment horizontal="center"/>
    </xf>
    <xf numFmtId="187" fontId="56" fillId="5" borderId="43" xfId="0" applyNumberFormat="1" applyFont="1" applyFill="1" applyBorder="1" applyAlignment="1">
      <alignment horizontal="center"/>
    </xf>
    <xf numFmtId="187" fontId="56" fillId="5" borderId="44" xfId="0" applyNumberFormat="1" applyFont="1" applyFill="1" applyBorder="1" applyAlignment="1">
      <alignment horizontal="center"/>
    </xf>
    <xf numFmtId="0" fontId="63" fillId="0" borderId="37" xfId="0" applyFont="1" applyBorder="1" applyAlignment="1">
      <alignment horizontal="center"/>
    </xf>
    <xf numFmtId="0" fontId="63" fillId="0" borderId="38" xfId="0" applyFont="1" applyBorder="1" applyAlignment="1">
      <alignment horizontal="center"/>
    </xf>
    <xf numFmtId="0" fontId="63" fillId="0" borderId="42" xfId="0" applyFont="1" applyBorder="1" applyAlignment="1">
      <alignment horizontal="center"/>
    </xf>
    <xf numFmtId="0" fontId="63" fillId="0" borderId="43" xfId="0" applyFont="1" applyBorder="1" applyAlignment="1">
      <alignment horizontal="center"/>
    </xf>
    <xf numFmtId="178" fontId="19" fillId="0" borderId="71" xfId="0" applyNumberFormat="1" applyFont="1" applyBorder="1" applyAlignment="1">
      <alignment horizontal="center"/>
    </xf>
    <xf numFmtId="178" fontId="19" fillId="0" borderId="72" xfId="0" applyNumberFormat="1" applyFont="1" applyBorder="1" applyAlignment="1">
      <alignment horizontal="center"/>
    </xf>
    <xf numFmtId="178" fontId="19" fillId="0" borderId="74" xfId="0" applyNumberFormat="1" applyFont="1" applyBorder="1" applyAlignment="1">
      <alignment horizontal="center"/>
    </xf>
    <xf numFmtId="179" fontId="21" fillId="5" borderId="75" xfId="0" applyNumberFormat="1" applyFont="1" applyFill="1" applyBorder="1" applyAlignment="1">
      <alignment horizontal="center"/>
    </xf>
    <xf numFmtId="179" fontId="21" fillId="5" borderId="69" xfId="0" applyNumberFormat="1" applyFont="1" applyFill="1" applyBorder="1" applyAlignment="1">
      <alignment horizontal="center"/>
    </xf>
    <xf numFmtId="179" fontId="21" fillId="5" borderId="76" xfId="0" applyNumberFormat="1" applyFont="1" applyFill="1" applyBorder="1" applyAlignment="1">
      <alignment horizontal="center"/>
    </xf>
    <xf numFmtId="0" fontId="0" fillId="0" borderId="75" xfId="0" applyBorder="1" applyAlignment="1">
      <alignment horizontal="center" vertical="center"/>
    </xf>
    <xf numFmtId="0" fontId="0" fillId="0" borderId="69" xfId="0" applyBorder="1" applyAlignment="1">
      <alignment horizontal="center" vertical="center"/>
    </xf>
    <xf numFmtId="41" fontId="0" fillId="0" borderId="71" xfId="0" applyNumberFormat="1" applyBorder="1" applyAlignment="1">
      <alignment horizontal="center"/>
    </xf>
    <xf numFmtId="0" fontId="0" fillId="0" borderId="72" xfId="0" applyBorder="1" applyAlignment="1">
      <alignment horizontal="center"/>
    </xf>
    <xf numFmtId="178" fontId="23" fillId="0" borderId="0" xfId="0" applyNumberFormat="1" applyFont="1" applyAlignment="1">
      <alignment horizontal="center" vertical="center"/>
    </xf>
    <xf numFmtId="0" fontId="18" fillId="0" borderId="12" xfId="0" applyFont="1" applyBorder="1" applyAlignment="1">
      <alignment horizontal="center"/>
    </xf>
    <xf numFmtId="0" fontId="18" fillId="0" borderId="15" xfId="0" applyFont="1" applyBorder="1" applyAlignment="1">
      <alignment horizontal="center"/>
    </xf>
    <xf numFmtId="0" fontId="18" fillId="0" borderId="17" xfId="0" applyFont="1" applyBorder="1" applyAlignment="1">
      <alignment horizontal="center"/>
    </xf>
    <xf numFmtId="181" fontId="21" fillId="5" borderId="28" xfId="0" applyNumberFormat="1" applyFont="1" applyFill="1" applyBorder="1" applyAlignment="1"/>
    <xf numFmtId="181" fontId="21" fillId="5" borderId="29" xfId="0" applyNumberFormat="1" applyFont="1" applyFill="1" applyBorder="1" applyAlignment="1"/>
    <xf numFmtId="181" fontId="21" fillId="5" borderId="25" xfId="0" applyNumberFormat="1" applyFont="1" applyFill="1" applyBorder="1" applyAlignment="1"/>
    <xf numFmtId="181" fontId="19" fillId="0" borderId="31" xfId="0" applyNumberFormat="1" applyFont="1" applyBorder="1">
      <alignment vertical="center"/>
    </xf>
    <xf numFmtId="181" fontId="19" fillId="0" borderId="32" xfId="0" applyNumberFormat="1" applyFont="1" applyBorder="1">
      <alignment vertical="center"/>
    </xf>
    <xf numFmtId="181" fontId="19" fillId="0" borderId="33" xfId="0" applyNumberFormat="1" applyFont="1" applyBorder="1">
      <alignment vertical="center"/>
    </xf>
    <xf numFmtId="181" fontId="21" fillId="5" borderId="24" xfId="0" applyNumberFormat="1" applyFont="1" applyFill="1" applyBorder="1" applyAlignment="1"/>
    <xf numFmtId="0" fontId="18" fillId="0" borderId="8" xfId="0" applyFont="1" applyBorder="1" applyAlignment="1">
      <alignment horizontal="right"/>
    </xf>
    <xf numFmtId="181" fontId="21" fillId="5" borderId="7" xfId="0" applyNumberFormat="1" applyFont="1" applyFill="1" applyBorder="1" applyAlignment="1"/>
    <xf numFmtId="181" fontId="21" fillId="5" borderId="8" xfId="0" applyNumberFormat="1" applyFont="1" applyFill="1" applyBorder="1" applyAlignment="1"/>
    <xf numFmtId="181" fontId="21" fillId="5" borderId="22" xfId="0" applyNumberFormat="1" applyFont="1" applyFill="1" applyBorder="1" applyAlignment="1"/>
    <xf numFmtId="181" fontId="21" fillId="5" borderId="21" xfId="1" applyNumberFormat="1" applyFont="1" applyFill="1" applyBorder="1" applyAlignment="1"/>
    <xf numFmtId="181" fontId="21" fillId="5" borderId="8" xfId="1" applyNumberFormat="1" applyFont="1" applyFill="1" applyBorder="1" applyAlignment="1"/>
    <xf numFmtId="181" fontId="21" fillId="5" borderId="22" xfId="1" applyNumberFormat="1" applyFont="1" applyFill="1" applyBorder="1" applyAlignment="1"/>
    <xf numFmtId="181" fontId="21" fillId="5" borderId="21" xfId="0" applyNumberFormat="1" applyFont="1" applyFill="1" applyBorder="1" applyAlignment="1"/>
    <xf numFmtId="0" fontId="18" fillId="0" borderId="57" xfId="0" applyFont="1" applyBorder="1" applyAlignment="1">
      <alignment horizontal="left" indent="1"/>
    </xf>
    <xf numFmtId="0" fontId="18" fillId="0" borderId="4" xfId="0" applyFont="1" applyBorder="1" applyAlignment="1">
      <alignment horizontal="left" indent="1"/>
    </xf>
    <xf numFmtId="0" fontId="18" fillId="0" borderId="58" xfId="0" applyFont="1" applyBorder="1" applyAlignment="1">
      <alignment horizontal="left" indent="1"/>
    </xf>
    <xf numFmtId="0" fontId="18" fillId="0" borderId="12" xfId="0" applyFont="1" applyBorder="1" applyAlignment="1">
      <alignment horizontal="left" indent="1"/>
    </xf>
    <xf numFmtId="0" fontId="18" fillId="0" borderId="15" xfId="0" applyFont="1" applyBorder="1" applyAlignment="1">
      <alignment horizontal="left" indent="1"/>
    </xf>
    <xf numFmtId="0" fontId="18" fillId="0" borderId="21" xfId="0" applyFont="1" applyBorder="1" applyAlignment="1">
      <alignment horizontal="left" indent="1"/>
    </xf>
    <xf numFmtId="0" fontId="18" fillId="0" borderId="8" xfId="0" applyFont="1" applyBorder="1" applyAlignment="1">
      <alignment horizontal="left" indent="1"/>
    </xf>
    <xf numFmtId="0" fontId="17" fillId="0" borderId="50"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51" xfId="0" applyFont="1" applyBorder="1" applyAlignment="1">
      <alignment horizontal="center" vertical="center" shrinkToFit="1"/>
    </xf>
    <xf numFmtId="0" fontId="17" fillId="0" borderId="60" xfId="0" applyFont="1" applyBorder="1" applyAlignment="1">
      <alignment horizontal="center" vertical="center" shrinkToFit="1"/>
    </xf>
    <xf numFmtId="0" fontId="18" fillId="0" borderId="18" xfId="0" applyFont="1" applyBorder="1" applyAlignment="1">
      <alignment horizontal="left" indent="1"/>
    </xf>
    <xf numFmtId="0" fontId="18" fillId="0" borderId="49" xfId="0" applyFont="1" applyBorder="1" applyAlignment="1">
      <alignment horizontal="left" indent="1"/>
    </xf>
    <xf numFmtId="0" fontId="18" fillId="0" borderId="52" xfId="0" applyFont="1" applyBorder="1" applyAlignment="1">
      <alignment horizontal="left" indent="1"/>
    </xf>
    <xf numFmtId="0" fontId="19" fillId="3" borderId="19" xfId="0" applyFont="1" applyFill="1" applyBorder="1" applyAlignment="1">
      <alignment horizontal="left"/>
    </xf>
    <xf numFmtId="0" fontId="19" fillId="3" borderId="20" xfId="0" applyFont="1" applyFill="1" applyBorder="1" applyAlignment="1">
      <alignment horizontal="left"/>
    </xf>
    <xf numFmtId="0" fontId="19" fillId="3" borderId="18" xfId="0" applyFont="1" applyFill="1" applyBorder="1" applyAlignment="1">
      <alignment horizontal="left"/>
    </xf>
    <xf numFmtId="179" fontId="21" fillId="3" borderId="7" xfId="0" applyNumberFormat="1" applyFont="1" applyFill="1" applyBorder="1" applyAlignment="1">
      <alignment horizontal="center"/>
    </xf>
    <xf numFmtId="179" fontId="21" fillId="3" borderId="8" xfId="0" applyNumberFormat="1" applyFont="1" applyFill="1" applyBorder="1" applyAlignment="1">
      <alignment horizontal="center"/>
    </xf>
    <xf numFmtId="179" fontId="21" fillId="3" borderId="9" xfId="0" applyNumberFormat="1" applyFont="1" applyFill="1" applyBorder="1" applyAlignment="1">
      <alignment horizontal="center"/>
    </xf>
    <xf numFmtId="180" fontId="19" fillId="3" borderId="7" xfId="3" applyNumberFormat="1" applyFont="1" applyFill="1" applyBorder="1" applyAlignment="1">
      <alignment horizontal="right" shrinkToFit="1"/>
    </xf>
    <xf numFmtId="180" fontId="19" fillId="3" borderId="8" xfId="3" applyNumberFormat="1" applyFont="1" applyFill="1" applyBorder="1" applyAlignment="1">
      <alignment horizontal="right" shrinkToFit="1"/>
    </xf>
    <xf numFmtId="0" fontId="0" fillId="0" borderId="22" xfId="0" applyBorder="1" applyAlignment="1">
      <alignment horizontal="center"/>
    </xf>
    <xf numFmtId="0" fontId="0" fillId="0" borderId="23" xfId="0" applyBorder="1" applyAlignment="1">
      <alignment horizontal="center"/>
    </xf>
    <xf numFmtId="0" fontId="19" fillId="3" borderId="41" xfId="0" applyFont="1" applyFill="1" applyBorder="1" applyAlignment="1">
      <alignment horizontal="left"/>
    </xf>
    <xf numFmtId="0" fontId="19" fillId="3" borderId="66" xfId="0" applyFont="1" applyFill="1" applyBorder="1" applyAlignment="1">
      <alignment horizontal="left"/>
    </xf>
    <xf numFmtId="0" fontId="19" fillId="3" borderId="40" xfId="0" applyFont="1" applyFill="1" applyBorder="1" applyAlignment="1">
      <alignment horizontal="left"/>
    </xf>
    <xf numFmtId="179" fontId="21" fillId="3" borderId="1" xfId="0" applyNumberFormat="1" applyFont="1" applyFill="1" applyBorder="1" applyAlignment="1">
      <alignment horizontal="center"/>
    </xf>
    <xf numFmtId="179" fontId="21" fillId="3" borderId="2" xfId="0" applyNumberFormat="1" applyFont="1" applyFill="1" applyBorder="1" applyAlignment="1">
      <alignment horizontal="center"/>
    </xf>
    <xf numFmtId="179" fontId="21" fillId="3" borderId="3" xfId="0" applyNumberFormat="1" applyFont="1" applyFill="1" applyBorder="1" applyAlignment="1">
      <alignment horizontal="center"/>
    </xf>
    <xf numFmtId="180" fontId="19" fillId="3" borderId="1" xfId="3" applyNumberFormat="1" applyFont="1" applyFill="1" applyBorder="1" applyAlignment="1">
      <alignment horizontal="right" shrinkToFit="1"/>
    </xf>
    <xf numFmtId="180" fontId="19" fillId="3" borderId="2" xfId="3" applyNumberFormat="1" applyFont="1" applyFill="1" applyBorder="1" applyAlignment="1">
      <alignment horizontal="right" shrinkToFit="1"/>
    </xf>
    <xf numFmtId="0" fontId="0" fillId="0" borderId="51" xfId="0" applyBorder="1" applyAlignment="1">
      <alignment horizontal="center"/>
    </xf>
    <xf numFmtId="0" fontId="0" fillId="0" borderId="73"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0" fillId="3" borderId="10" xfId="0" applyFont="1" applyFill="1" applyBorder="1" applyAlignment="1">
      <alignment horizontal="left" shrinkToFit="1"/>
    </xf>
    <xf numFmtId="0" fontId="10" fillId="3" borderId="7" xfId="0" applyFont="1" applyFill="1" applyBorder="1" applyAlignment="1">
      <alignment horizontal="left"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5" fillId="0" borderId="0" xfId="0" applyFont="1" applyAlignment="1">
      <alignment horizontal="center"/>
    </xf>
    <xf numFmtId="0" fontId="10" fillId="3" borderId="10" xfId="0" applyFont="1" applyFill="1" applyBorder="1" applyAlignment="1">
      <alignment horizontal="center" shrinkToFit="1"/>
    </xf>
    <xf numFmtId="177" fontId="10" fillId="3" borderId="9" xfId="0" applyNumberFormat="1" applyFont="1" applyFill="1" applyBorder="1" applyAlignment="1">
      <alignment horizontal="center" shrinkToFit="1"/>
    </xf>
    <xf numFmtId="177" fontId="10" fillId="3" borderId="10" xfId="0" applyNumberFormat="1" applyFont="1" applyFill="1" applyBorder="1" applyAlignment="1">
      <alignment horizontal="center" shrinkToFit="1"/>
    </xf>
    <xf numFmtId="177" fontId="10" fillId="3" borderId="7" xfId="0" applyNumberFormat="1" applyFont="1" applyFill="1" applyBorder="1" applyAlignment="1">
      <alignment horizontal="center" shrinkToFit="1"/>
    </xf>
    <xf numFmtId="0" fontId="17" fillId="0" borderId="7" xfId="0" applyFont="1" applyBorder="1" applyAlignment="1">
      <alignment horizontal="center" shrinkToFit="1"/>
    </xf>
    <xf numFmtId="0" fontId="17" fillId="0" borderId="8" xfId="0" applyFont="1" applyBorder="1" applyAlignment="1">
      <alignment horizontal="center" shrinkToFit="1"/>
    </xf>
    <xf numFmtId="0" fontId="17" fillId="0" borderId="9" xfId="0" applyFont="1" applyBorder="1" applyAlignment="1">
      <alignment horizontal="center" shrinkToFit="1"/>
    </xf>
    <xf numFmtId="0" fontId="23" fillId="3" borderId="10" xfId="0" applyFont="1" applyFill="1" applyBorder="1" applyAlignment="1">
      <alignment horizontal="left" vertical="center" shrinkToFit="1"/>
    </xf>
    <xf numFmtId="0" fontId="23" fillId="3" borderId="7" xfId="0" applyFont="1" applyFill="1" applyBorder="1" applyAlignment="1">
      <alignment horizontal="left" vertical="center" shrinkToFit="1"/>
    </xf>
    <xf numFmtId="0" fontId="21" fillId="3" borderId="0" xfId="0" applyFont="1" applyFill="1" applyAlignment="1">
      <alignment vertical="center" shrinkToFit="1"/>
    </xf>
    <xf numFmtId="0" fontId="23" fillId="0" borderId="0" xfId="0" applyFont="1" applyAlignment="1">
      <alignment horizontal="right" vertical="center"/>
    </xf>
    <xf numFmtId="0" fontId="19" fillId="3" borderId="0" xfId="0" applyFont="1" applyFill="1" applyAlignment="1">
      <alignment vertical="center" shrinkToFit="1"/>
    </xf>
    <xf numFmtId="0" fontId="19" fillId="3" borderId="0" xfId="0" applyFont="1" applyFill="1" applyAlignment="1">
      <alignment horizontal="left" vertical="center"/>
    </xf>
    <xf numFmtId="0" fontId="19" fillId="3" borderId="7" xfId="0" applyFont="1" applyFill="1" applyBorder="1" applyAlignment="1">
      <alignment horizontal="center" shrinkToFit="1"/>
    </xf>
    <xf numFmtId="0" fontId="19" fillId="3" borderId="8" xfId="0" applyFont="1" applyFill="1" applyBorder="1" applyAlignment="1">
      <alignment horizontal="center" shrinkToFit="1"/>
    </xf>
    <xf numFmtId="0" fontId="6" fillId="0" borderId="0" xfId="0" applyFont="1" applyAlignment="1">
      <alignment horizontal="center"/>
    </xf>
    <xf numFmtId="0" fontId="43" fillId="0" borderId="0" xfId="0" applyFont="1" applyAlignment="1" applyProtection="1">
      <alignment horizontal="center"/>
      <protection locked="0"/>
    </xf>
    <xf numFmtId="176" fontId="13" fillId="3" borderId="0" xfId="0" applyNumberFormat="1" applyFont="1" applyFill="1" applyAlignment="1">
      <alignment horizontal="center"/>
    </xf>
    <xf numFmtId="0" fontId="15" fillId="0" borderId="0" xfId="0" applyFont="1" applyAlignment="1">
      <alignment horizontal="center" shrinkToFit="1"/>
    </xf>
    <xf numFmtId="0" fontId="15" fillId="0" borderId="4" xfId="0" applyFont="1" applyBorder="1" applyAlignment="1">
      <alignment horizontal="center" shrinkToFit="1"/>
    </xf>
    <xf numFmtId="49" fontId="19" fillId="3" borderId="2" xfId="0" applyNumberFormat="1" applyFont="1" applyFill="1" applyBorder="1" applyAlignment="1">
      <alignment horizontal="left" vertical="center"/>
    </xf>
    <xf numFmtId="0" fontId="9" fillId="3" borderId="0" xfId="0" applyFont="1" applyFill="1" applyAlignment="1">
      <alignment horizontal="center"/>
    </xf>
    <xf numFmtId="189" fontId="45" fillId="3" borderId="0" xfId="0" applyNumberFormat="1" applyFont="1" applyFill="1" applyAlignment="1">
      <alignment horizontal="center" vertical="center"/>
    </xf>
    <xf numFmtId="0" fontId="31" fillId="0" borderId="0" xfId="0" applyFont="1" applyAlignment="1">
      <alignment horizontal="center" vertical="center"/>
    </xf>
    <xf numFmtId="41" fontId="33" fillId="5" borderId="0" xfId="2" applyNumberFormat="1" applyFont="1" applyFill="1" applyBorder="1" applyAlignment="1">
      <alignment horizontal="center" vertical="center"/>
    </xf>
    <xf numFmtId="6" fontId="33" fillId="5" borderId="0" xfId="2" applyFont="1" applyFill="1" applyBorder="1" applyAlignment="1">
      <alignment horizontal="center" vertical="center"/>
    </xf>
    <xf numFmtId="0" fontId="32" fillId="3" borderId="49" xfId="0" applyFont="1" applyFill="1" applyBorder="1" applyAlignment="1">
      <alignment horizontal="left" indent="1"/>
    </xf>
    <xf numFmtId="0" fontId="32" fillId="3" borderId="49" xfId="0" applyFont="1" applyFill="1" applyBorder="1" applyAlignment="1">
      <alignment horizontal="left" vertical="top" shrinkToFit="1"/>
    </xf>
    <xf numFmtId="0" fontId="0" fillId="0" borderId="0" xfId="0" applyAlignment="1">
      <alignment horizontal="center"/>
    </xf>
    <xf numFmtId="41" fontId="49" fillId="0" borderId="0" xfId="0" applyNumberFormat="1" applyFont="1" applyAlignment="1">
      <alignment horizontal="center" vertical="center" shrinkToFit="1"/>
    </xf>
    <xf numFmtId="0" fontId="22" fillId="0" borderId="0" xfId="0" applyFont="1" applyAlignment="1">
      <alignment vertical="center" shrinkToFit="1"/>
    </xf>
    <xf numFmtId="0" fontId="57" fillId="0" borderId="0" xfId="0" applyFont="1">
      <alignment vertical="center"/>
    </xf>
    <xf numFmtId="0" fontId="20" fillId="0" borderId="0" xfId="0" applyFont="1" applyAlignment="1">
      <alignment vertical="center" shrinkToFit="1"/>
    </xf>
    <xf numFmtId="0" fontId="20" fillId="0" borderId="0" xfId="0" applyFont="1" applyAlignment="1">
      <alignment horizontal="left" vertical="center"/>
    </xf>
    <xf numFmtId="0" fontId="20" fillId="0" borderId="7" xfId="0" applyFont="1" applyBorder="1" applyAlignment="1">
      <alignment horizontal="center" shrinkToFit="1"/>
    </xf>
    <xf numFmtId="0" fontId="20" fillId="0" borderId="8" xfId="0" applyFont="1" applyBorder="1" applyAlignment="1">
      <alignment horizontal="center" shrinkToFit="1"/>
    </xf>
    <xf numFmtId="0" fontId="18" fillId="0" borderId="8" xfId="0" applyFont="1" applyBorder="1" applyAlignment="1">
      <alignment horizontal="center"/>
    </xf>
    <xf numFmtId="0" fontId="8" fillId="0" borderId="0" xfId="0" applyFont="1" applyAlignment="1">
      <alignment horizontal="center"/>
    </xf>
    <xf numFmtId="0" fontId="12" fillId="0" borderId="0" xfId="0" applyFont="1" applyAlignment="1" applyProtection="1">
      <alignment horizontal="center"/>
      <protection locked="0"/>
    </xf>
    <xf numFmtId="176" fontId="14" fillId="0" borderId="0" xfId="0" applyNumberFormat="1" applyFont="1" applyAlignment="1">
      <alignment horizontal="center"/>
    </xf>
    <xf numFmtId="49" fontId="20" fillId="0" borderId="2" xfId="0" applyNumberFormat="1" applyFont="1" applyBorder="1" applyAlignment="1">
      <alignment horizontal="left" vertical="center"/>
    </xf>
    <xf numFmtId="189" fontId="45" fillId="0" borderId="0" xfId="0" applyNumberFormat="1" applyFont="1" applyAlignment="1">
      <alignment horizontal="center" vertical="center"/>
    </xf>
    <xf numFmtId="0" fontId="26" fillId="0" borderId="10" xfId="0" applyFont="1" applyBorder="1" applyAlignment="1">
      <alignment horizontal="left" shrinkToFit="1"/>
    </xf>
    <xf numFmtId="0" fontId="26" fillId="0" borderId="7" xfId="0" applyFont="1" applyBorder="1" applyAlignment="1">
      <alignment horizontal="left" shrinkToFit="1"/>
    </xf>
    <xf numFmtId="0" fontId="26" fillId="0" borderId="10" xfId="0" applyFont="1" applyBorder="1" applyAlignment="1">
      <alignment horizontal="center" shrinkToFit="1"/>
    </xf>
    <xf numFmtId="177" fontId="26" fillId="0" borderId="9" xfId="0" applyNumberFormat="1" applyFont="1" applyBorder="1" applyAlignment="1">
      <alignment horizontal="center" shrinkToFit="1"/>
    </xf>
    <xf numFmtId="177" fontId="26" fillId="0" borderId="10" xfId="0" applyNumberFormat="1" applyFont="1" applyBorder="1" applyAlignment="1">
      <alignment horizontal="center" shrinkToFit="1"/>
    </xf>
    <xf numFmtId="177" fontId="26" fillId="0" borderId="7" xfId="0" applyNumberFormat="1" applyFont="1" applyBorder="1" applyAlignment="1">
      <alignment horizontal="center" shrinkToFit="1"/>
    </xf>
    <xf numFmtId="0" fontId="27" fillId="0" borderId="10" xfId="0" applyFont="1" applyBorder="1" applyAlignment="1">
      <alignment horizontal="left" vertical="center" shrinkToFit="1"/>
    </xf>
    <xf numFmtId="0" fontId="27" fillId="0" borderId="7" xfId="0" applyFont="1" applyBorder="1" applyAlignment="1">
      <alignment horizontal="left" vertical="center" shrinkToFit="1"/>
    </xf>
    <xf numFmtId="0" fontId="20" fillId="0" borderId="19" xfId="0" applyFont="1" applyBorder="1" applyAlignment="1">
      <alignment horizontal="left"/>
    </xf>
    <xf numFmtId="0" fontId="20" fillId="0" borderId="20" xfId="0" applyFont="1" applyBorder="1" applyAlignment="1">
      <alignment horizontal="left"/>
    </xf>
    <xf numFmtId="0" fontId="20" fillId="0" borderId="18" xfId="0" applyFont="1" applyBorder="1" applyAlignment="1">
      <alignment horizontal="left"/>
    </xf>
    <xf numFmtId="179" fontId="22" fillId="0" borderId="7" xfId="0" applyNumberFormat="1" applyFont="1" applyBorder="1" applyAlignment="1">
      <alignment horizontal="center"/>
    </xf>
    <xf numFmtId="179" fontId="22" fillId="0" borderId="8" xfId="0" applyNumberFormat="1" applyFont="1" applyBorder="1" applyAlignment="1">
      <alignment horizontal="center"/>
    </xf>
    <xf numFmtId="179" fontId="22" fillId="0" borderId="9" xfId="0" applyNumberFormat="1" applyFont="1" applyBorder="1" applyAlignment="1">
      <alignment horizontal="center"/>
    </xf>
    <xf numFmtId="180" fontId="20" fillId="0" borderId="7" xfId="3" applyNumberFormat="1" applyFont="1" applyBorder="1" applyAlignment="1">
      <alignment horizontal="right" shrinkToFit="1"/>
    </xf>
    <xf numFmtId="180" fontId="20" fillId="0" borderId="8" xfId="3" applyNumberFormat="1" applyFont="1" applyBorder="1" applyAlignment="1">
      <alignment horizontal="right" shrinkToFit="1"/>
    </xf>
    <xf numFmtId="179" fontId="22" fillId="0" borderId="75" xfId="0" applyNumberFormat="1" applyFont="1" applyBorder="1" applyAlignment="1">
      <alignment horizontal="center"/>
    </xf>
    <xf numFmtId="179" fontId="22" fillId="0" borderId="69" xfId="0" applyNumberFormat="1" applyFont="1" applyBorder="1" applyAlignment="1">
      <alignment horizontal="center"/>
    </xf>
    <xf numFmtId="179" fontId="22" fillId="0" borderId="76" xfId="0" applyNumberFormat="1" applyFont="1" applyBorder="1" applyAlignment="1">
      <alignment horizontal="center"/>
    </xf>
    <xf numFmtId="0" fontId="20" fillId="0" borderId="41" xfId="0" applyFont="1" applyBorder="1" applyAlignment="1">
      <alignment horizontal="left"/>
    </xf>
    <xf numFmtId="0" fontId="20" fillId="0" borderId="66" xfId="0" applyFont="1" applyBorder="1" applyAlignment="1">
      <alignment horizontal="left"/>
    </xf>
    <xf numFmtId="0" fontId="20" fillId="0" borderId="40" xfId="0" applyFont="1" applyBorder="1" applyAlignment="1">
      <alignment horizontal="left"/>
    </xf>
    <xf numFmtId="179" fontId="22" fillId="0" borderId="1" xfId="0" applyNumberFormat="1" applyFont="1" applyBorder="1" applyAlignment="1">
      <alignment horizontal="center"/>
    </xf>
    <xf numFmtId="179" fontId="22" fillId="0" borderId="2" xfId="0" applyNumberFormat="1" applyFont="1" applyBorder="1" applyAlignment="1">
      <alignment horizontal="center"/>
    </xf>
    <xf numFmtId="179" fontId="22" fillId="0" borderId="3" xfId="0" applyNumberFormat="1" applyFont="1" applyBorder="1" applyAlignment="1">
      <alignment horizontal="center"/>
    </xf>
    <xf numFmtId="180" fontId="20" fillId="0" borderId="1" xfId="3" applyNumberFormat="1" applyFont="1" applyBorder="1" applyAlignment="1">
      <alignment horizontal="right" shrinkToFit="1"/>
    </xf>
    <xf numFmtId="180" fontId="20" fillId="0" borderId="2" xfId="3" applyNumberFormat="1" applyFont="1" applyBorder="1" applyAlignment="1">
      <alignment horizontal="right" shrinkToFit="1"/>
    </xf>
    <xf numFmtId="0" fontId="28" fillId="0" borderId="8" xfId="0" applyFont="1" applyBorder="1" applyAlignment="1">
      <alignment horizontal="right"/>
    </xf>
    <xf numFmtId="181" fontId="26" fillId="0" borderId="7" xfId="0" applyNumberFormat="1" applyFont="1" applyBorder="1" applyAlignment="1"/>
    <xf numFmtId="181" fontId="26" fillId="0" borderId="8" xfId="0" applyNumberFormat="1" applyFont="1" applyBorder="1" applyAlignment="1"/>
    <xf numFmtId="181" fontId="26" fillId="0" borderId="22" xfId="0" applyNumberFormat="1" applyFont="1" applyBorder="1" applyAlignment="1"/>
    <xf numFmtId="181" fontId="26" fillId="0" borderId="21" xfId="1" applyNumberFormat="1" applyFont="1" applyFill="1" applyBorder="1" applyAlignment="1"/>
    <xf numFmtId="181" fontId="26" fillId="0" borderId="8" xfId="1" applyNumberFormat="1" applyFont="1" applyFill="1" applyBorder="1" applyAlignment="1"/>
    <xf numFmtId="181" fontId="26" fillId="0" borderId="22" xfId="1" applyNumberFormat="1" applyFont="1" applyFill="1" applyBorder="1" applyAlignment="1"/>
    <xf numFmtId="181" fontId="26" fillId="0" borderId="21" xfId="0" applyNumberFormat="1" applyFont="1" applyBorder="1" applyAlignment="1"/>
    <xf numFmtId="181" fontId="26" fillId="0" borderId="28" xfId="0" applyNumberFormat="1" applyFont="1" applyBorder="1" applyAlignment="1"/>
    <xf numFmtId="181" fontId="26" fillId="0" borderId="29" xfId="0" applyNumberFormat="1" applyFont="1" applyBorder="1" applyAlignment="1"/>
    <xf numFmtId="181" fontId="26" fillId="0" borderId="25" xfId="0" applyNumberFormat="1" applyFont="1" applyBorder="1" applyAlignment="1"/>
    <xf numFmtId="181" fontId="0" fillId="0" borderId="31" xfId="0" applyNumberFormat="1" applyBorder="1">
      <alignment vertical="center"/>
    </xf>
    <xf numFmtId="181" fontId="0" fillId="0" borderId="32" xfId="0" applyNumberFormat="1" applyBorder="1">
      <alignment vertical="center"/>
    </xf>
    <xf numFmtId="181" fontId="0" fillId="0" borderId="33" xfId="0" applyNumberFormat="1" applyBorder="1">
      <alignment vertical="center"/>
    </xf>
    <xf numFmtId="181" fontId="26" fillId="0" borderId="24" xfId="0" applyNumberFormat="1" applyFont="1" applyBorder="1" applyAlignment="1"/>
    <xf numFmtId="187" fontId="56" fillId="0" borderId="38" xfId="0" applyNumberFormat="1" applyFont="1" applyBorder="1" applyAlignment="1">
      <alignment horizontal="center"/>
    </xf>
    <xf numFmtId="187" fontId="56" fillId="0" borderId="39" xfId="0" applyNumberFormat="1" applyFont="1" applyBorder="1" applyAlignment="1">
      <alignment horizontal="center"/>
    </xf>
    <xf numFmtId="187" fontId="56" fillId="0" borderId="43" xfId="0" applyNumberFormat="1" applyFont="1" applyBorder="1" applyAlignment="1">
      <alignment horizontal="center"/>
    </xf>
    <xf numFmtId="187" fontId="56" fillId="0" borderId="44" xfId="0" applyNumberFormat="1" applyFont="1" applyBorder="1" applyAlignment="1">
      <alignment horizontal="center"/>
    </xf>
    <xf numFmtId="0" fontId="29" fillId="0" borderId="49" xfId="0" applyFont="1" applyBorder="1" applyAlignment="1">
      <alignment horizontal="left" indent="1"/>
    </xf>
    <xf numFmtId="0" fontId="21" fillId="0" borderId="0" xfId="0" applyFont="1" applyAlignment="1">
      <alignment horizontal="center"/>
    </xf>
    <xf numFmtId="0" fontId="29" fillId="0" borderId="49" xfId="0" applyFont="1" applyBorder="1" applyAlignment="1">
      <alignment horizontal="left" vertical="center" shrinkToFit="1"/>
    </xf>
    <xf numFmtId="6" fontId="35" fillId="0" borderId="0" xfId="2" applyFont="1" applyBorder="1" applyAlignment="1">
      <alignment horizontal="center"/>
    </xf>
    <xf numFmtId="184" fontId="34" fillId="0" borderId="21" xfId="0" applyNumberFormat="1" applyFont="1" applyBorder="1" applyAlignment="1">
      <alignment horizontal="center"/>
    </xf>
    <xf numFmtId="184" fontId="34" fillId="0" borderId="8" xfId="0" applyNumberFormat="1" applyFont="1" applyBorder="1" applyAlignment="1">
      <alignment horizontal="center"/>
    </xf>
    <xf numFmtId="184" fontId="34" fillId="0" borderId="9" xfId="0" applyNumberFormat="1" applyFont="1" applyBorder="1" applyAlignment="1">
      <alignment horizontal="center"/>
    </xf>
    <xf numFmtId="0" fontId="0" fillId="0" borderId="2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8" fillId="0" borderId="12"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6" xfId="0" applyFont="1" applyBorder="1" applyAlignment="1">
      <alignment horizontal="center" vertical="center" shrinkToFit="1"/>
    </xf>
    <xf numFmtId="184" fontId="34" fillId="0" borderId="24" xfId="0" applyNumberFormat="1" applyFont="1" applyBorder="1" applyAlignment="1">
      <alignment horizontal="center"/>
    </xf>
    <xf numFmtId="184" fontId="34" fillId="0" borderId="29" xfId="0" applyNumberFormat="1" applyFont="1" applyBorder="1" applyAlignment="1">
      <alignment horizontal="center"/>
    </xf>
    <xf numFmtId="184" fontId="34" fillId="0" borderId="30" xfId="0" applyNumberFormat="1" applyFont="1" applyBorder="1" applyAlignment="1">
      <alignment horizontal="center"/>
    </xf>
    <xf numFmtId="0" fontId="50" fillId="0" borderId="0" xfId="0" applyFont="1" applyAlignment="1">
      <alignment horizontal="center" vertical="center"/>
    </xf>
  </cellXfs>
  <cellStyles count="6">
    <cellStyle name="パーセント" xfId="3" builtinId="5"/>
    <cellStyle name="桁区切り" xfId="1" builtinId="6"/>
    <cellStyle name="桁区切り 2" xfId="5" xr:uid="{5C48D6F0-1B69-419C-BC57-836FB33474A1}"/>
    <cellStyle name="通貨" xfId="2" builtinId="7"/>
    <cellStyle name="標準" xfId="0" builtinId="0"/>
    <cellStyle name="標準 2" xfId="4" xr:uid="{04D3E136-389D-4B83-A3FA-167CC06FEB0E}"/>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19050</xdr:colOff>
      <xdr:row>2</xdr:row>
      <xdr:rowOff>0</xdr:rowOff>
    </xdr:from>
    <xdr:to>
      <xdr:col>22</xdr:col>
      <xdr:colOff>28575</xdr:colOff>
      <xdr:row>2</xdr:row>
      <xdr:rowOff>0</xdr:rowOff>
    </xdr:to>
    <xdr:sp macro="" textlink="">
      <xdr:nvSpPr>
        <xdr:cNvPr id="2" name="Line 1">
          <a:extLst>
            <a:ext uri="{FF2B5EF4-FFF2-40B4-BE49-F238E27FC236}">
              <a16:creationId xmlns:a16="http://schemas.microsoft.com/office/drawing/2014/main" id="{90B154A3-480A-4EAD-B8EA-A66126AD161D}"/>
            </a:ext>
          </a:extLst>
        </xdr:cNvPr>
        <xdr:cNvSpPr>
          <a:spLocks noChangeShapeType="1"/>
        </xdr:cNvSpPr>
      </xdr:nvSpPr>
      <xdr:spPr bwMode="auto">
        <a:xfrm flipV="1">
          <a:off x="1714500" y="523875"/>
          <a:ext cx="2286000" cy="0"/>
        </a:xfrm>
        <a:prstGeom prst="line">
          <a:avLst/>
        </a:prstGeom>
        <a:noFill/>
        <a:ln w="34925"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2</xdr:row>
      <xdr:rowOff>0</xdr:rowOff>
    </xdr:from>
    <xdr:to>
      <xdr:col>7</xdr:col>
      <xdr:colOff>66675</xdr:colOff>
      <xdr:row>5</xdr:row>
      <xdr:rowOff>0</xdr:rowOff>
    </xdr:to>
    <xdr:sp macro="" textlink="">
      <xdr:nvSpPr>
        <xdr:cNvPr id="3" name="四角形: 角を丸くする 2">
          <a:extLst>
            <a:ext uri="{FF2B5EF4-FFF2-40B4-BE49-F238E27FC236}">
              <a16:creationId xmlns:a16="http://schemas.microsoft.com/office/drawing/2014/main" id="{5CC9A750-D1B3-4DEF-AD74-FC72D2AD4D05}"/>
            </a:ext>
          </a:extLst>
        </xdr:cNvPr>
        <xdr:cNvSpPr/>
      </xdr:nvSpPr>
      <xdr:spPr>
        <a:xfrm>
          <a:off x="390525" y="647700"/>
          <a:ext cx="4991100" cy="600075"/>
        </a:xfrm>
        <a:prstGeom prst="roundRect">
          <a:avLst>
            <a:gd name="adj" fmla="val 11905"/>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266701</xdr:colOff>
      <xdr:row>1</xdr:row>
      <xdr:rowOff>114300</xdr:rowOff>
    </xdr:from>
    <xdr:to>
      <xdr:col>8</xdr:col>
      <xdr:colOff>1200150</xdr:colOff>
      <xdr:row>4</xdr:row>
      <xdr:rowOff>190500</xdr:rowOff>
    </xdr:to>
    <xdr:sp macro="" textlink="">
      <xdr:nvSpPr>
        <xdr:cNvPr id="5" name="四角形: 角を丸くする 4">
          <a:extLst>
            <a:ext uri="{FF2B5EF4-FFF2-40B4-BE49-F238E27FC236}">
              <a16:creationId xmlns:a16="http://schemas.microsoft.com/office/drawing/2014/main" id="{5071EFE9-0EDF-4AB1-A759-7F02F03B7C2E}"/>
            </a:ext>
          </a:extLst>
        </xdr:cNvPr>
        <xdr:cNvSpPr/>
      </xdr:nvSpPr>
      <xdr:spPr>
        <a:xfrm>
          <a:off x="5581651" y="476250"/>
          <a:ext cx="1304924" cy="762000"/>
        </a:xfrm>
        <a:prstGeom prst="roundRect">
          <a:avLst>
            <a:gd name="adj" fmla="val 9167"/>
          </a:avLst>
        </a:prstGeom>
        <a:noFill/>
        <a:ln>
          <a:solidFill>
            <a:schemeClr val="tx1"/>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19050</xdr:colOff>
      <xdr:row>5</xdr:row>
      <xdr:rowOff>0</xdr:rowOff>
    </xdr:from>
    <xdr:to>
      <xdr:col>23</xdr:col>
      <xdr:colOff>28575</xdr:colOff>
      <xdr:row>5</xdr:row>
      <xdr:rowOff>0</xdr:rowOff>
    </xdr:to>
    <xdr:sp macro="" textlink="">
      <xdr:nvSpPr>
        <xdr:cNvPr id="2" name="Line 1">
          <a:extLst>
            <a:ext uri="{FF2B5EF4-FFF2-40B4-BE49-F238E27FC236}">
              <a16:creationId xmlns:a16="http://schemas.microsoft.com/office/drawing/2014/main" id="{E5ECAD2C-132F-4942-ACEC-5B15E2558F7D}"/>
            </a:ext>
          </a:extLst>
        </xdr:cNvPr>
        <xdr:cNvSpPr>
          <a:spLocks noChangeShapeType="1"/>
        </xdr:cNvSpPr>
      </xdr:nvSpPr>
      <xdr:spPr bwMode="auto">
        <a:xfrm flipV="1">
          <a:off x="1714500" y="561975"/>
          <a:ext cx="2286000" cy="0"/>
        </a:xfrm>
        <a:prstGeom prst="line">
          <a:avLst/>
        </a:prstGeom>
        <a:noFill/>
        <a:ln w="34925"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23</xdr:col>
      <xdr:colOff>85725</xdr:colOff>
      <xdr:row>19</xdr:row>
      <xdr:rowOff>266701</xdr:rowOff>
    </xdr:from>
    <xdr:to>
      <xdr:col>39</xdr:col>
      <xdr:colOff>66675</xdr:colOff>
      <xdr:row>21</xdr:row>
      <xdr:rowOff>171451</xdr:rowOff>
    </xdr:to>
    <xdr:sp macro="" textlink="">
      <xdr:nvSpPr>
        <xdr:cNvPr id="3" name="Text Box 13">
          <a:extLst>
            <a:ext uri="{FF2B5EF4-FFF2-40B4-BE49-F238E27FC236}">
              <a16:creationId xmlns:a16="http://schemas.microsoft.com/office/drawing/2014/main" id="{9FB20028-E3A1-4144-970E-0FEF1E1EC19E}"/>
            </a:ext>
          </a:extLst>
        </xdr:cNvPr>
        <xdr:cNvSpPr txBox="1">
          <a:spLocks noChangeArrowheads="1"/>
        </xdr:cNvSpPr>
      </xdr:nvSpPr>
      <xdr:spPr bwMode="auto">
        <a:xfrm>
          <a:off x="4257675" y="4305301"/>
          <a:ext cx="2762250" cy="6667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内訳書の税率集計した金額（税抜き額）を</a:t>
          </a:r>
        </a:p>
        <a:p>
          <a:pPr algn="l" rtl="0">
            <a:lnSpc>
              <a:spcPts val="1200"/>
            </a:lnSpc>
            <a:defRPr sz="1000"/>
          </a:pPr>
          <a:r>
            <a:rPr lang="ja-JP" altLang="en-US" sz="1100" b="0" i="0" u="none" strike="noStrike" baseline="0">
              <a:solidFill>
                <a:srgbClr val="FF0000"/>
              </a:solidFill>
              <a:latin typeface="ＭＳ Ｐ明朝"/>
              <a:ea typeface="ＭＳ Ｐ明朝"/>
            </a:rPr>
            <a:t>税率</a:t>
          </a:r>
          <a:r>
            <a:rPr lang="ja-JP" altLang="en-US" sz="1100" b="0" i="0" u="none" strike="noStrike" baseline="0">
              <a:solidFill>
                <a:srgbClr val="000000"/>
              </a:solidFill>
              <a:latin typeface="ＭＳ Ｐ明朝"/>
              <a:ea typeface="ＭＳ Ｐ明朝"/>
            </a:rPr>
            <a:t>ごと記入して下さい</a:t>
          </a:r>
          <a:endParaRPr lang="en-US" altLang="ja-JP" sz="1100" b="0" i="0" u="none" strike="noStrike" baseline="0">
            <a:solidFill>
              <a:srgbClr val="000000"/>
            </a:solidFill>
            <a:latin typeface="ＭＳ Ｐ明朝"/>
            <a:ea typeface="ＭＳ Ｐ明朝"/>
          </a:endParaRPr>
        </a:p>
        <a:p>
          <a:pPr algn="l" rtl="0">
            <a:lnSpc>
              <a:spcPts val="1200"/>
            </a:lnSpc>
            <a:defRPr sz="1000"/>
          </a:pP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同じ現場でも税率ごと記入してください</a:t>
          </a:r>
          <a:r>
            <a:rPr lang="en-US" altLang="ja-JP" sz="1000" b="0" i="0" u="none" strike="noStrike" baseline="0">
              <a:solidFill>
                <a:srgbClr val="000000"/>
              </a:solidFill>
              <a:latin typeface="ＭＳ Ｐ明朝"/>
              <a:ea typeface="ＭＳ Ｐ明朝"/>
            </a:rPr>
            <a:t>】</a:t>
          </a: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13</xdr:col>
      <xdr:colOff>19049</xdr:colOff>
      <xdr:row>30</xdr:row>
      <xdr:rowOff>171450</xdr:rowOff>
    </xdr:from>
    <xdr:to>
      <xdr:col>35</xdr:col>
      <xdr:colOff>19050</xdr:colOff>
      <xdr:row>31</xdr:row>
      <xdr:rowOff>38100</xdr:rowOff>
    </xdr:to>
    <xdr:sp macro="" textlink="">
      <xdr:nvSpPr>
        <xdr:cNvPr id="4" name="Text Box 13">
          <a:extLst>
            <a:ext uri="{FF2B5EF4-FFF2-40B4-BE49-F238E27FC236}">
              <a16:creationId xmlns:a16="http://schemas.microsoft.com/office/drawing/2014/main" id="{F2ACDC66-1291-49F4-8BCE-2D9F34F11122}"/>
            </a:ext>
          </a:extLst>
        </xdr:cNvPr>
        <xdr:cNvSpPr txBox="1">
          <a:spLocks noChangeArrowheads="1"/>
        </xdr:cNvSpPr>
      </xdr:nvSpPr>
      <xdr:spPr bwMode="auto">
        <a:xfrm>
          <a:off x="2457449" y="8401050"/>
          <a:ext cx="3905251" cy="2476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税率ごと集計して消費税・税込計を計算し記入してください。</a:t>
          </a:r>
        </a:p>
      </xdr:txBody>
    </xdr:sp>
    <xdr:clientData/>
  </xdr:twoCellAnchor>
  <xdr:twoCellAnchor>
    <xdr:from>
      <xdr:col>1</xdr:col>
      <xdr:colOff>28574</xdr:colOff>
      <xdr:row>18</xdr:row>
      <xdr:rowOff>266701</xdr:rowOff>
    </xdr:from>
    <xdr:to>
      <xdr:col>22</xdr:col>
      <xdr:colOff>9524</xdr:colOff>
      <xdr:row>21</xdr:row>
      <xdr:rowOff>57151</xdr:rowOff>
    </xdr:to>
    <xdr:sp macro="" textlink="">
      <xdr:nvSpPr>
        <xdr:cNvPr id="5" name="四角形: 角を丸くする 4">
          <a:extLst>
            <a:ext uri="{FF2B5EF4-FFF2-40B4-BE49-F238E27FC236}">
              <a16:creationId xmlns:a16="http://schemas.microsoft.com/office/drawing/2014/main" id="{51C0AEBE-1AF3-40F4-99FB-9E8758C9ADD8}"/>
            </a:ext>
          </a:extLst>
        </xdr:cNvPr>
        <xdr:cNvSpPr/>
      </xdr:nvSpPr>
      <xdr:spPr>
        <a:xfrm>
          <a:off x="28574" y="3238501"/>
          <a:ext cx="3771900" cy="85725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28576</xdr:colOff>
      <xdr:row>32</xdr:row>
      <xdr:rowOff>66675</xdr:rowOff>
    </xdr:from>
    <xdr:to>
      <xdr:col>37</xdr:col>
      <xdr:colOff>171450</xdr:colOff>
      <xdr:row>37</xdr:row>
      <xdr:rowOff>38101</xdr:rowOff>
    </xdr:to>
    <xdr:sp macro="" textlink="">
      <xdr:nvSpPr>
        <xdr:cNvPr id="6" name="四角形: 角を丸くする 5">
          <a:extLst>
            <a:ext uri="{FF2B5EF4-FFF2-40B4-BE49-F238E27FC236}">
              <a16:creationId xmlns:a16="http://schemas.microsoft.com/office/drawing/2014/main" id="{CCC8B9BF-08A7-442A-A83A-5382F2BC2E85}"/>
            </a:ext>
          </a:extLst>
        </xdr:cNvPr>
        <xdr:cNvSpPr/>
      </xdr:nvSpPr>
      <xdr:spPr>
        <a:xfrm>
          <a:off x="228601" y="9058275"/>
          <a:ext cx="6648449" cy="990601"/>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47626</xdr:colOff>
      <xdr:row>5</xdr:row>
      <xdr:rowOff>238124</xdr:rowOff>
    </xdr:from>
    <xdr:to>
      <xdr:col>38</xdr:col>
      <xdr:colOff>19050</xdr:colOff>
      <xdr:row>7</xdr:row>
      <xdr:rowOff>38101</xdr:rowOff>
    </xdr:to>
    <xdr:sp macro="" textlink="">
      <xdr:nvSpPr>
        <xdr:cNvPr id="7" name="四角形: 角を丸くする 6">
          <a:extLst>
            <a:ext uri="{FF2B5EF4-FFF2-40B4-BE49-F238E27FC236}">
              <a16:creationId xmlns:a16="http://schemas.microsoft.com/office/drawing/2014/main" id="{A9F1E48E-20A8-4955-A2C6-53CC20107A7D}"/>
            </a:ext>
          </a:extLst>
        </xdr:cNvPr>
        <xdr:cNvSpPr/>
      </xdr:nvSpPr>
      <xdr:spPr>
        <a:xfrm>
          <a:off x="3190876" y="800099"/>
          <a:ext cx="3514724" cy="228602"/>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95250</xdr:colOff>
      <xdr:row>4</xdr:row>
      <xdr:rowOff>209550</xdr:rowOff>
    </xdr:from>
    <xdr:to>
      <xdr:col>16</xdr:col>
      <xdr:colOff>47625</xdr:colOff>
      <xdr:row>8</xdr:row>
      <xdr:rowOff>104775</xdr:rowOff>
    </xdr:to>
    <xdr:sp macro="" textlink="">
      <xdr:nvSpPr>
        <xdr:cNvPr id="8" name="Text Box 13">
          <a:extLst>
            <a:ext uri="{FF2B5EF4-FFF2-40B4-BE49-F238E27FC236}">
              <a16:creationId xmlns:a16="http://schemas.microsoft.com/office/drawing/2014/main" id="{9B9B3ABA-9D69-4BC2-9C9E-410EE8EB3F68}"/>
            </a:ext>
          </a:extLst>
        </xdr:cNvPr>
        <xdr:cNvSpPr txBox="1">
          <a:spLocks noChangeArrowheads="1"/>
        </xdr:cNvSpPr>
      </xdr:nvSpPr>
      <xdr:spPr bwMode="auto">
        <a:xfrm>
          <a:off x="95250" y="409575"/>
          <a:ext cx="2733675" cy="733425"/>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適格請求書発行事業は</a:t>
          </a:r>
          <a:endParaRPr lang="en-US" altLang="ja-JP"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登録番号記載してください。</a:t>
          </a:r>
          <a:endParaRPr lang="en-US" altLang="ja-JP"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免税事業者・未登録業者は”登録なし”</a:t>
          </a:r>
          <a:endParaRPr lang="en-US" altLang="ja-JP"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と記載ください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15</xdr:col>
      <xdr:colOff>85725</xdr:colOff>
      <xdr:row>6</xdr:row>
      <xdr:rowOff>57150</xdr:rowOff>
    </xdr:from>
    <xdr:to>
      <xdr:col>18</xdr:col>
      <xdr:colOff>76201</xdr:colOff>
      <xdr:row>6</xdr:row>
      <xdr:rowOff>85724</xdr:rowOff>
    </xdr:to>
    <xdr:cxnSp macro="">
      <xdr:nvCxnSpPr>
        <xdr:cNvPr id="9" name="直線コネクタ 8">
          <a:extLst>
            <a:ext uri="{FF2B5EF4-FFF2-40B4-BE49-F238E27FC236}">
              <a16:creationId xmlns:a16="http://schemas.microsoft.com/office/drawing/2014/main" id="{6BAB423C-E9AF-4E99-8344-CAE74362317F}"/>
            </a:ext>
          </a:extLst>
        </xdr:cNvPr>
        <xdr:cNvCxnSpPr/>
      </xdr:nvCxnSpPr>
      <xdr:spPr>
        <a:xfrm>
          <a:off x="2686050" y="866775"/>
          <a:ext cx="533401" cy="28574"/>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19</xdr:row>
      <xdr:rowOff>219075</xdr:rowOff>
    </xdr:from>
    <xdr:to>
      <xdr:col>23</xdr:col>
      <xdr:colOff>85725</xdr:colOff>
      <xdr:row>19</xdr:row>
      <xdr:rowOff>266700</xdr:rowOff>
    </xdr:to>
    <xdr:cxnSp macro="">
      <xdr:nvCxnSpPr>
        <xdr:cNvPr id="10" name="直線コネクタ 9">
          <a:extLst>
            <a:ext uri="{FF2B5EF4-FFF2-40B4-BE49-F238E27FC236}">
              <a16:creationId xmlns:a16="http://schemas.microsoft.com/office/drawing/2014/main" id="{4D9C0C53-D895-469F-9447-D93F7BDB75DC}"/>
            </a:ext>
          </a:extLst>
        </xdr:cNvPr>
        <xdr:cNvCxnSpPr/>
      </xdr:nvCxnSpPr>
      <xdr:spPr>
        <a:xfrm>
          <a:off x="3790950" y="3495675"/>
          <a:ext cx="266700" cy="47625"/>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95250</xdr:colOff>
      <xdr:row>30</xdr:row>
      <xdr:rowOff>266700</xdr:rowOff>
    </xdr:from>
    <xdr:to>
      <xdr:col>12</xdr:col>
      <xdr:colOff>95250</xdr:colOff>
      <xdr:row>32</xdr:row>
      <xdr:rowOff>8700</xdr:rowOff>
    </xdr:to>
    <xdr:cxnSp macro="">
      <xdr:nvCxnSpPr>
        <xdr:cNvPr id="11" name="直線コネクタ 10">
          <a:extLst>
            <a:ext uri="{FF2B5EF4-FFF2-40B4-BE49-F238E27FC236}">
              <a16:creationId xmlns:a16="http://schemas.microsoft.com/office/drawing/2014/main" id="{1E51529B-0936-4208-A799-5B7E1FF40AE2}"/>
            </a:ext>
          </a:extLst>
        </xdr:cNvPr>
        <xdr:cNvCxnSpPr/>
      </xdr:nvCxnSpPr>
      <xdr:spPr>
        <a:xfrm flipV="1">
          <a:off x="2352675" y="8496300"/>
          <a:ext cx="0" cy="504000"/>
        </a:xfrm>
        <a:prstGeom prst="line">
          <a:avLst/>
        </a:prstGeom>
        <a:ln w="22225">
          <a:solidFill>
            <a:srgbClr val="FF0000"/>
          </a:solidFill>
          <a:prstDash val="dash"/>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38100</xdr:colOff>
      <xdr:row>9</xdr:row>
      <xdr:rowOff>114300</xdr:rowOff>
    </xdr:from>
    <xdr:to>
      <xdr:col>38</xdr:col>
      <xdr:colOff>35175</xdr:colOff>
      <xdr:row>11</xdr:row>
      <xdr:rowOff>216150</xdr:rowOff>
    </xdr:to>
    <xdr:sp macro="" textlink="">
      <xdr:nvSpPr>
        <xdr:cNvPr id="12" name="楕円 11">
          <a:extLst>
            <a:ext uri="{FF2B5EF4-FFF2-40B4-BE49-F238E27FC236}">
              <a16:creationId xmlns:a16="http://schemas.microsoft.com/office/drawing/2014/main" id="{0FCA890E-0813-B9A1-556C-0C04D62F7E8A}"/>
            </a:ext>
          </a:extLst>
        </xdr:cNvPr>
        <xdr:cNvSpPr/>
      </xdr:nvSpPr>
      <xdr:spPr>
        <a:xfrm>
          <a:off x="6381750" y="2133600"/>
          <a:ext cx="540000" cy="540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10</xdr:row>
      <xdr:rowOff>190500</xdr:rowOff>
    </xdr:from>
    <xdr:to>
      <xdr:col>12</xdr:col>
      <xdr:colOff>47625</xdr:colOff>
      <xdr:row>12</xdr:row>
      <xdr:rowOff>38100</xdr:rowOff>
    </xdr:to>
    <xdr:sp macro="" textlink="">
      <xdr:nvSpPr>
        <xdr:cNvPr id="13" name="四角形: 角を丸くする 12">
          <a:extLst>
            <a:ext uri="{FF2B5EF4-FFF2-40B4-BE49-F238E27FC236}">
              <a16:creationId xmlns:a16="http://schemas.microsoft.com/office/drawing/2014/main" id="{2FDDBEFC-5E46-4464-9E64-441470A0FF8A}"/>
            </a:ext>
          </a:extLst>
        </xdr:cNvPr>
        <xdr:cNvSpPr/>
      </xdr:nvSpPr>
      <xdr:spPr>
        <a:xfrm>
          <a:off x="685800" y="2428875"/>
          <a:ext cx="1619250" cy="285750"/>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8</xdr:row>
      <xdr:rowOff>190500</xdr:rowOff>
    </xdr:from>
    <xdr:to>
      <xdr:col>11</xdr:col>
      <xdr:colOff>9525</xdr:colOff>
      <xdr:row>10</xdr:row>
      <xdr:rowOff>104775</xdr:rowOff>
    </xdr:to>
    <xdr:sp macro="" textlink="">
      <xdr:nvSpPr>
        <xdr:cNvPr id="7" name="矢印: 右 6">
          <a:extLst>
            <a:ext uri="{FF2B5EF4-FFF2-40B4-BE49-F238E27FC236}">
              <a16:creationId xmlns:a16="http://schemas.microsoft.com/office/drawing/2014/main" id="{CDD7CD2A-3BE4-4C3D-9C92-39BF1D699830}"/>
            </a:ext>
          </a:extLst>
        </xdr:cNvPr>
        <xdr:cNvSpPr/>
      </xdr:nvSpPr>
      <xdr:spPr>
        <a:xfrm>
          <a:off x="5448300" y="9886950"/>
          <a:ext cx="228600" cy="314325"/>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457201</xdr:colOff>
      <xdr:row>8</xdr:row>
      <xdr:rowOff>0</xdr:rowOff>
    </xdr:from>
    <xdr:to>
      <xdr:col>10</xdr:col>
      <xdr:colOff>19050</xdr:colOff>
      <xdr:row>11</xdr:row>
      <xdr:rowOff>0</xdr:rowOff>
    </xdr:to>
    <xdr:sp macro="" textlink="">
      <xdr:nvSpPr>
        <xdr:cNvPr id="8" name="四角形: 角を丸くする 7">
          <a:extLst>
            <a:ext uri="{FF2B5EF4-FFF2-40B4-BE49-F238E27FC236}">
              <a16:creationId xmlns:a16="http://schemas.microsoft.com/office/drawing/2014/main" id="{D65CF1CF-999C-8EE2-B5C8-C67F00215DF4}"/>
            </a:ext>
          </a:extLst>
        </xdr:cNvPr>
        <xdr:cNvSpPr/>
      </xdr:nvSpPr>
      <xdr:spPr>
        <a:xfrm>
          <a:off x="457201" y="647700"/>
          <a:ext cx="4857749" cy="600075"/>
        </a:xfrm>
        <a:prstGeom prst="round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866775</xdr:colOff>
      <xdr:row>7</xdr:row>
      <xdr:rowOff>219075</xdr:rowOff>
    </xdr:from>
    <xdr:to>
      <xdr:col>10</xdr:col>
      <xdr:colOff>104776</xdr:colOff>
      <xdr:row>11</xdr:row>
      <xdr:rowOff>47626</xdr:rowOff>
    </xdr:to>
    <xdr:sp macro="" textlink="">
      <xdr:nvSpPr>
        <xdr:cNvPr id="9" name="四角形: 角を丸くする 8">
          <a:extLst>
            <a:ext uri="{FF2B5EF4-FFF2-40B4-BE49-F238E27FC236}">
              <a16:creationId xmlns:a16="http://schemas.microsoft.com/office/drawing/2014/main" id="{9D9E948D-7CDF-4109-BDAB-A7F7A18F5926}"/>
            </a:ext>
          </a:extLst>
        </xdr:cNvPr>
        <xdr:cNvSpPr/>
      </xdr:nvSpPr>
      <xdr:spPr>
        <a:xfrm>
          <a:off x="2590800" y="581025"/>
          <a:ext cx="2809876" cy="714376"/>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57150</xdr:colOff>
      <xdr:row>29</xdr:row>
      <xdr:rowOff>257175</xdr:rowOff>
    </xdr:from>
    <xdr:to>
      <xdr:col>11</xdr:col>
      <xdr:colOff>57150</xdr:colOff>
      <xdr:row>30</xdr:row>
      <xdr:rowOff>266700</xdr:rowOff>
    </xdr:to>
    <xdr:sp macro="" textlink="">
      <xdr:nvSpPr>
        <xdr:cNvPr id="10" name="Text Box 15">
          <a:extLst>
            <a:ext uri="{FF2B5EF4-FFF2-40B4-BE49-F238E27FC236}">
              <a16:creationId xmlns:a16="http://schemas.microsoft.com/office/drawing/2014/main" id="{BD3E704A-302D-49EB-A526-06AC3BF80E78}"/>
            </a:ext>
          </a:extLst>
        </xdr:cNvPr>
        <xdr:cNvSpPr txBox="1">
          <a:spLocks noChangeArrowheads="1"/>
        </xdr:cNvSpPr>
      </xdr:nvSpPr>
      <xdr:spPr bwMode="auto">
        <a:xfrm>
          <a:off x="866775" y="7172325"/>
          <a:ext cx="5200650" cy="2952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a:solidFill>
                <a:srgbClr val="FF0000"/>
              </a:solidFill>
              <a:latin typeface="ＭＳ Ｐ明朝" panose="02020600040205080304" pitchFamily="18" charset="-128"/>
              <a:ea typeface="ＭＳ Ｐ明朝" panose="02020600040205080304" pitchFamily="18" charset="-128"/>
            </a:rPr>
            <a:t>工事名は必ず、弊社 社内工事名をご記入下さい。</a:t>
          </a:r>
        </a:p>
      </xdr:txBody>
    </xdr:sp>
    <xdr:clientData/>
  </xdr:twoCellAnchor>
  <xdr:twoCellAnchor>
    <xdr:from>
      <xdr:col>4</xdr:col>
      <xdr:colOff>57150</xdr:colOff>
      <xdr:row>37</xdr:row>
      <xdr:rowOff>133350</xdr:rowOff>
    </xdr:from>
    <xdr:to>
      <xdr:col>9</xdr:col>
      <xdr:colOff>361950</xdr:colOff>
      <xdr:row>38</xdr:row>
      <xdr:rowOff>114300</xdr:rowOff>
    </xdr:to>
    <xdr:sp macro="" textlink="">
      <xdr:nvSpPr>
        <xdr:cNvPr id="11" name="Text Box 16">
          <a:extLst>
            <a:ext uri="{FF2B5EF4-FFF2-40B4-BE49-F238E27FC236}">
              <a16:creationId xmlns:a16="http://schemas.microsoft.com/office/drawing/2014/main" id="{07358548-07DF-4E51-8947-D4CA49ACA7DD}"/>
            </a:ext>
          </a:extLst>
        </xdr:cNvPr>
        <xdr:cNvSpPr txBox="1">
          <a:spLocks noChangeArrowheads="1"/>
        </xdr:cNvSpPr>
      </xdr:nvSpPr>
      <xdr:spPr bwMode="auto">
        <a:xfrm>
          <a:off x="866775" y="9334500"/>
          <a:ext cx="4114800" cy="2667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22860" anchor="ctr" upright="1"/>
        <a:lstStyle/>
        <a:p>
          <a:pPr algn="l" rtl="0">
            <a:defRPr sz="1000"/>
          </a:pPr>
          <a:r>
            <a:rPr lang="ja-JP" altLang="en-US" sz="1400" b="0" i="0" u="none" strike="noStrike" baseline="0">
              <a:solidFill>
                <a:srgbClr val="FF0000"/>
              </a:solidFill>
              <a:latin typeface="ＭＳ Ｐ明朝"/>
              <a:ea typeface="ＭＳ Ｐ明朝"/>
            </a:rPr>
            <a:t>内訳書は消費税抜きの金額で記入して下さい。</a:t>
          </a:r>
        </a:p>
      </xdr:txBody>
    </xdr:sp>
    <xdr:clientData/>
  </xdr:twoCellAnchor>
  <xdr:twoCellAnchor>
    <xdr:from>
      <xdr:col>4</xdr:col>
      <xdr:colOff>57150</xdr:colOff>
      <xdr:row>36</xdr:row>
      <xdr:rowOff>38100</xdr:rowOff>
    </xdr:from>
    <xdr:to>
      <xdr:col>9</xdr:col>
      <xdr:colOff>552450</xdr:colOff>
      <xdr:row>37</xdr:row>
      <xdr:rowOff>0</xdr:rowOff>
    </xdr:to>
    <xdr:sp macro="" textlink="">
      <xdr:nvSpPr>
        <xdr:cNvPr id="12" name="Text Box 17">
          <a:extLst>
            <a:ext uri="{FF2B5EF4-FFF2-40B4-BE49-F238E27FC236}">
              <a16:creationId xmlns:a16="http://schemas.microsoft.com/office/drawing/2014/main" id="{153BA91A-41E2-4944-9F7A-0D17236E7973}"/>
            </a:ext>
          </a:extLst>
        </xdr:cNvPr>
        <xdr:cNvSpPr txBox="1">
          <a:spLocks noChangeArrowheads="1"/>
        </xdr:cNvSpPr>
      </xdr:nvSpPr>
      <xdr:spPr bwMode="auto">
        <a:xfrm>
          <a:off x="866775" y="8410575"/>
          <a:ext cx="4305300" cy="2476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22860" anchor="ctr" upright="1"/>
        <a:lstStyle/>
        <a:p>
          <a:pPr algn="l" rtl="0">
            <a:defRPr sz="1000"/>
          </a:pPr>
          <a:r>
            <a:rPr lang="ja-JP" altLang="en-US" sz="1400" b="0" i="0" u="none" strike="noStrike" baseline="0">
              <a:solidFill>
                <a:srgbClr val="FF0000"/>
              </a:solidFill>
              <a:latin typeface="ＭＳ Ｐ明朝"/>
              <a:ea typeface="ＭＳ Ｐ明朝"/>
            </a:rPr>
            <a:t>内訳書は現場ごとに作成し、</a:t>
          </a:r>
          <a:r>
            <a:rPr lang="ja-JP" altLang="en-US" sz="1400" b="1" i="0" u="sng" strike="noStrike" baseline="0">
              <a:solidFill>
                <a:srgbClr val="FF0000"/>
              </a:solidFill>
              <a:latin typeface="ＭＳ Ｐ明朝"/>
              <a:ea typeface="ＭＳ Ｐ明朝"/>
            </a:rPr>
            <a:t>２ 部</a:t>
          </a:r>
          <a:r>
            <a:rPr lang="ja-JP" altLang="en-US" sz="1400" b="0" i="0" u="sng" strike="noStrike" baseline="0">
              <a:solidFill>
                <a:srgbClr val="FF0000"/>
              </a:solidFill>
              <a:latin typeface="ＭＳ Ｐ明朝"/>
              <a:ea typeface="ＭＳ Ｐ明朝"/>
            </a:rPr>
            <a:t> </a:t>
          </a:r>
          <a:r>
            <a:rPr lang="ja-JP" altLang="en-US" sz="1400" b="0" i="0" u="none" strike="noStrike" baseline="0">
              <a:solidFill>
                <a:srgbClr val="FF0000"/>
              </a:solidFill>
              <a:latin typeface="ＭＳ Ｐ明朝"/>
              <a:ea typeface="ＭＳ Ｐ明朝"/>
            </a:rPr>
            <a:t>を提出して下さい。</a:t>
          </a:r>
        </a:p>
      </xdr:txBody>
    </xdr:sp>
    <xdr:clientData/>
  </xdr:twoCellAnchor>
  <xdr:twoCellAnchor>
    <xdr:from>
      <xdr:col>4</xdr:col>
      <xdr:colOff>38100</xdr:colOff>
      <xdr:row>43</xdr:row>
      <xdr:rowOff>228600</xdr:rowOff>
    </xdr:from>
    <xdr:to>
      <xdr:col>9</xdr:col>
      <xdr:colOff>914400</xdr:colOff>
      <xdr:row>45</xdr:row>
      <xdr:rowOff>171450</xdr:rowOff>
    </xdr:to>
    <xdr:sp macro="" textlink="">
      <xdr:nvSpPr>
        <xdr:cNvPr id="13" name="Text Box 18">
          <a:extLst>
            <a:ext uri="{FF2B5EF4-FFF2-40B4-BE49-F238E27FC236}">
              <a16:creationId xmlns:a16="http://schemas.microsoft.com/office/drawing/2014/main" id="{940C9773-4035-4669-8448-27DA99276872}"/>
            </a:ext>
          </a:extLst>
        </xdr:cNvPr>
        <xdr:cNvSpPr txBox="1">
          <a:spLocks noChangeArrowheads="1"/>
        </xdr:cNvSpPr>
      </xdr:nvSpPr>
      <xdr:spPr bwMode="auto">
        <a:xfrm>
          <a:off x="847725" y="10601325"/>
          <a:ext cx="4686300" cy="5143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22860" anchor="ctr" upright="1"/>
        <a:lstStyle/>
        <a:p>
          <a:pPr algn="l" rtl="0">
            <a:lnSpc>
              <a:spcPts val="1500"/>
            </a:lnSpc>
            <a:defRPr sz="1000"/>
          </a:pPr>
          <a:r>
            <a:rPr lang="ja-JP" altLang="en-US" sz="1400" b="0" i="0" u="none" strike="noStrike" baseline="0">
              <a:solidFill>
                <a:srgbClr val="FF0000"/>
              </a:solidFill>
              <a:latin typeface="ＭＳ Ｐ明朝"/>
              <a:ea typeface="ＭＳ Ｐ明朝"/>
            </a:rPr>
            <a:t>内訳書は取引先各社様の書式でも構いませんが　</a:t>
          </a:r>
          <a:endParaRPr lang="en-US" altLang="ja-JP" sz="1400" b="0" i="0" u="none" strike="noStrike" baseline="0">
            <a:solidFill>
              <a:srgbClr val="FF0000"/>
            </a:solidFill>
            <a:latin typeface="ＭＳ Ｐ明朝"/>
            <a:ea typeface="ＭＳ Ｐ明朝"/>
          </a:endParaRPr>
        </a:p>
        <a:p>
          <a:pPr algn="l" rtl="0">
            <a:lnSpc>
              <a:spcPts val="1500"/>
            </a:lnSpc>
            <a:defRPr sz="1000"/>
          </a:pPr>
          <a:r>
            <a:rPr lang="ja-JP" altLang="en-US" sz="1400" b="0" i="0" u="none" strike="noStrike" baseline="0">
              <a:solidFill>
                <a:srgbClr val="FF0000"/>
              </a:solidFill>
              <a:latin typeface="ＭＳ Ｐ明朝"/>
              <a:ea typeface="ＭＳ Ｐ明朝"/>
            </a:rPr>
            <a:t>現場ごと２部提出してください。</a:t>
          </a:r>
        </a:p>
      </xdr:txBody>
    </xdr:sp>
    <xdr:clientData/>
  </xdr:twoCellAnchor>
  <xdr:twoCellAnchor>
    <xdr:from>
      <xdr:col>4</xdr:col>
      <xdr:colOff>57149</xdr:colOff>
      <xdr:row>41</xdr:row>
      <xdr:rowOff>171449</xdr:rowOff>
    </xdr:from>
    <xdr:to>
      <xdr:col>9</xdr:col>
      <xdr:colOff>1019174</xdr:colOff>
      <xdr:row>43</xdr:row>
      <xdr:rowOff>142874</xdr:rowOff>
    </xdr:to>
    <xdr:sp macro="" textlink="">
      <xdr:nvSpPr>
        <xdr:cNvPr id="14" name="Text Box 16">
          <a:extLst>
            <a:ext uri="{FF2B5EF4-FFF2-40B4-BE49-F238E27FC236}">
              <a16:creationId xmlns:a16="http://schemas.microsoft.com/office/drawing/2014/main" id="{981E2137-80DF-4558-9F07-EAA4DF1E89CB}"/>
            </a:ext>
          </a:extLst>
        </xdr:cNvPr>
        <xdr:cNvSpPr txBox="1">
          <a:spLocks noChangeArrowheads="1"/>
        </xdr:cNvSpPr>
      </xdr:nvSpPr>
      <xdr:spPr bwMode="auto">
        <a:xfrm>
          <a:off x="866774" y="10515599"/>
          <a:ext cx="4772025" cy="5429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22860" anchor="ctr" upright="1"/>
        <a:lstStyle/>
        <a:p>
          <a:pPr algn="l" rtl="0">
            <a:defRPr sz="1000"/>
          </a:pPr>
          <a:r>
            <a:rPr lang="ja-JP" altLang="en-US" sz="1400" b="0" i="0" u="none" strike="noStrike" baseline="0">
              <a:solidFill>
                <a:srgbClr val="FF0000"/>
              </a:solidFill>
              <a:latin typeface="ＭＳ Ｐ明朝"/>
              <a:ea typeface="ＭＳ Ｐ明朝"/>
            </a:rPr>
            <a:t>行数が足りない場合、行を挿入してください。</a:t>
          </a:r>
          <a:endParaRPr lang="en-US" altLang="ja-JP" sz="1400" b="0" i="0" u="none" strike="noStrike" baseline="0">
            <a:solidFill>
              <a:srgbClr val="FF0000"/>
            </a:solidFill>
            <a:latin typeface="ＭＳ Ｐ明朝"/>
            <a:ea typeface="ＭＳ Ｐ明朝"/>
          </a:endParaRPr>
        </a:p>
      </xdr:txBody>
    </xdr:sp>
    <xdr:clientData/>
  </xdr:twoCellAnchor>
  <xdr:twoCellAnchor>
    <xdr:from>
      <xdr:col>3</xdr:col>
      <xdr:colOff>371474</xdr:colOff>
      <xdr:row>16</xdr:row>
      <xdr:rowOff>28574</xdr:rowOff>
    </xdr:from>
    <xdr:to>
      <xdr:col>11</xdr:col>
      <xdr:colOff>142874</xdr:colOff>
      <xdr:row>17</xdr:row>
      <xdr:rowOff>28575</xdr:rowOff>
    </xdr:to>
    <xdr:sp macro="" textlink="">
      <xdr:nvSpPr>
        <xdr:cNvPr id="2" name="四角形: 角を丸くする 1">
          <a:extLst>
            <a:ext uri="{FF2B5EF4-FFF2-40B4-BE49-F238E27FC236}">
              <a16:creationId xmlns:a16="http://schemas.microsoft.com/office/drawing/2014/main" id="{8061AC5C-4104-4660-9EC7-966807BFCD96}"/>
            </a:ext>
          </a:extLst>
        </xdr:cNvPr>
        <xdr:cNvSpPr/>
      </xdr:nvSpPr>
      <xdr:spPr>
        <a:xfrm>
          <a:off x="714374" y="2600324"/>
          <a:ext cx="5438775" cy="285751"/>
        </a:xfrm>
        <a:prstGeom prst="roundRect">
          <a:avLst/>
        </a:prstGeom>
        <a:noFill/>
        <a:ln w="19050">
          <a:solidFill>
            <a:srgbClr val="00B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447676</xdr:colOff>
      <xdr:row>16</xdr:row>
      <xdr:rowOff>9525</xdr:rowOff>
    </xdr:from>
    <xdr:to>
      <xdr:col>11</xdr:col>
      <xdr:colOff>752476</xdr:colOff>
      <xdr:row>34</xdr:row>
      <xdr:rowOff>209550</xdr:rowOff>
    </xdr:to>
    <xdr:sp macro="" textlink="">
      <xdr:nvSpPr>
        <xdr:cNvPr id="3" name="テキスト ボックス 2">
          <a:extLst>
            <a:ext uri="{FF2B5EF4-FFF2-40B4-BE49-F238E27FC236}">
              <a16:creationId xmlns:a16="http://schemas.microsoft.com/office/drawing/2014/main" id="{E87CC502-0DA3-40F6-41D6-211DEA3C9E5E}"/>
            </a:ext>
          </a:extLst>
        </xdr:cNvPr>
        <xdr:cNvSpPr txBox="1"/>
      </xdr:nvSpPr>
      <xdr:spPr>
        <a:xfrm>
          <a:off x="6457951" y="3209925"/>
          <a:ext cx="304800" cy="5343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50"/>
              </a:solidFill>
            </a:rPr>
            <a:t>出来高は担当者と協議して下さい</a:t>
          </a:r>
        </a:p>
      </xdr:txBody>
    </xdr:sp>
    <xdr:clientData/>
  </xdr:twoCellAnchor>
  <xdr:twoCellAnchor>
    <xdr:from>
      <xdr:col>4</xdr:col>
      <xdr:colOff>38100</xdr:colOff>
      <xdr:row>38</xdr:row>
      <xdr:rowOff>257174</xdr:rowOff>
    </xdr:from>
    <xdr:to>
      <xdr:col>9</xdr:col>
      <xdr:colOff>533400</xdr:colOff>
      <xdr:row>41</xdr:row>
      <xdr:rowOff>19049</xdr:rowOff>
    </xdr:to>
    <xdr:sp macro="" textlink="">
      <xdr:nvSpPr>
        <xdr:cNvPr id="6" name="Text Box 17">
          <a:extLst>
            <a:ext uri="{FF2B5EF4-FFF2-40B4-BE49-F238E27FC236}">
              <a16:creationId xmlns:a16="http://schemas.microsoft.com/office/drawing/2014/main" id="{E1DF3917-A7BB-41DA-B5CD-7E08F0279E79}"/>
            </a:ext>
          </a:extLst>
        </xdr:cNvPr>
        <xdr:cNvSpPr txBox="1">
          <a:spLocks noChangeArrowheads="1"/>
        </xdr:cNvSpPr>
      </xdr:nvSpPr>
      <xdr:spPr bwMode="auto">
        <a:xfrm>
          <a:off x="847725" y="9744074"/>
          <a:ext cx="4305300" cy="6191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22860" anchor="ctr" upright="1"/>
        <a:lstStyle/>
        <a:p>
          <a:pPr algn="l" rtl="0">
            <a:defRPr sz="1000"/>
          </a:pPr>
          <a:r>
            <a:rPr lang="ja-JP" altLang="en-US" sz="1400" b="0" i="0" u="none" strike="noStrike" baseline="0">
              <a:solidFill>
                <a:srgbClr val="FF0000"/>
              </a:solidFill>
              <a:latin typeface="ＭＳ Ｐ明朝"/>
              <a:ea typeface="ＭＳ Ｐ明朝"/>
            </a:rPr>
            <a:t>出来高請求（注文書発行分）は監督員と協議し金額を決定したください。</a:t>
          </a:r>
        </a:p>
      </xdr:txBody>
    </xdr:sp>
    <xdr:clientData/>
  </xdr:twoCellAnchor>
  <xdr:twoCellAnchor>
    <xdr:from>
      <xdr:col>11</xdr:col>
      <xdr:colOff>142876</xdr:colOff>
      <xdr:row>16</xdr:row>
      <xdr:rowOff>9525</xdr:rowOff>
    </xdr:from>
    <xdr:to>
      <xdr:col>11</xdr:col>
      <xdr:colOff>619126</xdr:colOff>
      <xdr:row>17</xdr:row>
      <xdr:rowOff>57150</xdr:rowOff>
    </xdr:to>
    <xdr:sp macro="" textlink="">
      <xdr:nvSpPr>
        <xdr:cNvPr id="15" name="テキスト ボックス 14">
          <a:extLst>
            <a:ext uri="{FF2B5EF4-FFF2-40B4-BE49-F238E27FC236}">
              <a16:creationId xmlns:a16="http://schemas.microsoft.com/office/drawing/2014/main" id="{DE43A495-1A6B-4847-BB9A-96D3BA364486}"/>
            </a:ext>
          </a:extLst>
        </xdr:cNvPr>
        <xdr:cNvSpPr txBox="1"/>
      </xdr:nvSpPr>
      <xdr:spPr>
        <a:xfrm>
          <a:off x="6153151" y="3209925"/>
          <a:ext cx="476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B050"/>
              </a:solidFill>
            </a:rPr>
            <a:t>･･･</a:t>
          </a:r>
        </a:p>
      </xdr:txBody>
    </xdr:sp>
    <xdr:clientData/>
  </xdr:twoCellAnchor>
  <xdr:twoCellAnchor>
    <xdr:from>
      <xdr:col>4</xdr:col>
      <xdr:colOff>152399</xdr:colOff>
      <xdr:row>32</xdr:row>
      <xdr:rowOff>28575</xdr:rowOff>
    </xdr:from>
    <xdr:to>
      <xdr:col>9</xdr:col>
      <xdr:colOff>857250</xdr:colOff>
      <xdr:row>33</xdr:row>
      <xdr:rowOff>9525</xdr:rowOff>
    </xdr:to>
    <xdr:sp macro="" textlink="">
      <xdr:nvSpPr>
        <xdr:cNvPr id="4" name="Text Box 15">
          <a:extLst>
            <a:ext uri="{FF2B5EF4-FFF2-40B4-BE49-F238E27FC236}">
              <a16:creationId xmlns:a16="http://schemas.microsoft.com/office/drawing/2014/main" id="{058F0BE0-25B0-4210-B870-4D3576E71B3F}"/>
            </a:ext>
          </a:extLst>
        </xdr:cNvPr>
        <xdr:cNvSpPr txBox="1">
          <a:spLocks noChangeArrowheads="1"/>
        </xdr:cNvSpPr>
      </xdr:nvSpPr>
      <xdr:spPr bwMode="auto">
        <a:xfrm>
          <a:off x="962024" y="7800975"/>
          <a:ext cx="4514851" cy="26670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22860" anchor="ctr" upright="1"/>
        <a:lstStyle/>
        <a:p>
          <a:pPr algn="l" rtl="0">
            <a:defRPr sz="1000"/>
          </a:pPr>
          <a:r>
            <a:rPr lang="ja-JP" altLang="en-US" sz="1800" b="1" i="0" u="none" strike="noStrike" baseline="0">
              <a:solidFill>
                <a:srgbClr val="FF0000"/>
              </a:solidFill>
              <a:latin typeface="ＭＳ Ｐ明朝" panose="02020600040205080304" pitchFamily="18" charset="-128"/>
              <a:ea typeface="ＭＳ Ｐ明朝" panose="02020600040205080304" pitchFamily="18" charset="-128"/>
            </a:rPr>
            <a:t>ご不明の場合は、監督員にご確認下さい。</a:t>
          </a:r>
        </a:p>
      </xdr:txBody>
    </xdr:sp>
    <xdr:clientData/>
  </xdr:twoCellAnchor>
  <xdr:twoCellAnchor>
    <xdr:from>
      <xdr:col>5</xdr:col>
      <xdr:colOff>295274</xdr:colOff>
      <xdr:row>30</xdr:row>
      <xdr:rowOff>276226</xdr:rowOff>
    </xdr:from>
    <xdr:to>
      <xdr:col>8</xdr:col>
      <xdr:colOff>523875</xdr:colOff>
      <xdr:row>31</xdr:row>
      <xdr:rowOff>209550</xdr:rowOff>
    </xdr:to>
    <xdr:sp macro="" textlink="">
      <xdr:nvSpPr>
        <xdr:cNvPr id="5" name="Text Box 15">
          <a:extLst>
            <a:ext uri="{FF2B5EF4-FFF2-40B4-BE49-F238E27FC236}">
              <a16:creationId xmlns:a16="http://schemas.microsoft.com/office/drawing/2014/main" id="{F5568677-8D06-44FD-B57F-49D3FA8A6D0C}"/>
            </a:ext>
          </a:extLst>
        </xdr:cNvPr>
        <xdr:cNvSpPr txBox="1">
          <a:spLocks noChangeArrowheads="1"/>
        </xdr:cNvSpPr>
      </xdr:nvSpPr>
      <xdr:spPr bwMode="auto">
        <a:xfrm>
          <a:off x="2362199" y="7477126"/>
          <a:ext cx="2095501" cy="219074"/>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1" i="0" baseline="0">
              <a:solidFill>
                <a:srgbClr val="FF0000"/>
              </a:solidFill>
              <a:effectLst/>
              <a:latin typeface="ＭＳ Ｐ明朝" panose="02020600040205080304" pitchFamily="18" charset="-128"/>
              <a:ea typeface="ＭＳ Ｐ明朝" panose="02020600040205080304" pitchFamily="18" charset="-128"/>
              <a:cs typeface="+mn-cs"/>
            </a:rPr>
            <a:t>（正式</a:t>
          </a:r>
          <a:r>
            <a:rPr lang="ja-JP" altLang="en-US" sz="1100" b="1" i="0" baseline="0">
              <a:solidFill>
                <a:srgbClr val="FF0000"/>
              </a:solidFill>
              <a:effectLst/>
              <a:latin typeface="ＭＳ Ｐ明朝" panose="02020600040205080304" pitchFamily="18" charset="-128"/>
              <a:ea typeface="ＭＳ Ｐ明朝" panose="02020600040205080304" pitchFamily="18" charset="-128"/>
              <a:cs typeface="+mn-cs"/>
            </a:rPr>
            <a:t>工事</a:t>
          </a:r>
          <a:r>
            <a:rPr lang="ja-JP" altLang="ja-JP" sz="1100" b="1" i="0" baseline="0">
              <a:solidFill>
                <a:srgbClr val="FF0000"/>
              </a:solidFill>
              <a:effectLst/>
              <a:latin typeface="ＭＳ Ｐ明朝" panose="02020600040205080304" pitchFamily="18" charset="-128"/>
              <a:ea typeface="ＭＳ Ｐ明朝" panose="02020600040205080304" pitchFamily="18" charset="-128"/>
              <a:cs typeface="+mn-cs"/>
            </a:rPr>
            <a:t>名ではありません）</a:t>
          </a:r>
          <a:endParaRPr lang="ja-JP" altLang="ja-JP" sz="1800">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316DB-C1FD-402E-A808-D48B5C35134D}">
  <sheetPr>
    <pageSetUpPr fitToPage="1"/>
  </sheetPr>
  <dimension ref="A2:I56"/>
  <sheetViews>
    <sheetView showGridLines="0" workbookViewId="0">
      <selection activeCell="I10" sqref="I10"/>
    </sheetView>
  </sheetViews>
  <sheetFormatPr defaultRowHeight="20.25" customHeight="1"/>
  <cols>
    <col min="1" max="1" width="6.25" style="7" customWidth="1"/>
    <col min="2" max="2" width="9" style="7"/>
    <col min="3" max="3" width="11.125" style="7" customWidth="1"/>
    <col min="4" max="4" width="10.875" style="7" customWidth="1"/>
    <col min="5" max="9" width="9" style="7"/>
    <col min="10" max="10" width="14.125" style="7" customWidth="1"/>
    <col min="11" max="11" width="7.75" style="7" customWidth="1"/>
    <col min="12" max="16384" width="9" style="7"/>
  </cols>
  <sheetData>
    <row r="2" spans="1:3" ht="20.25" customHeight="1">
      <c r="A2" s="226" t="s">
        <v>111</v>
      </c>
    </row>
    <row r="3" spans="1:3" ht="20.25" customHeight="1">
      <c r="A3" s="224"/>
    </row>
    <row r="4" spans="1:3" ht="20.25" customHeight="1">
      <c r="B4" s="7" t="s">
        <v>68</v>
      </c>
    </row>
    <row r="5" spans="1:3" ht="20.25" customHeight="1">
      <c r="B5" s="7" t="s">
        <v>115</v>
      </c>
    </row>
    <row r="6" spans="1:3" ht="14.25"/>
    <row r="7" spans="1:3" ht="7.5" customHeight="1"/>
    <row r="8" spans="1:3" ht="7.5" customHeight="1"/>
    <row r="9" spans="1:3" ht="20.25" customHeight="1">
      <c r="A9" s="227" t="s">
        <v>108</v>
      </c>
      <c r="B9" s="115" t="s">
        <v>112</v>
      </c>
    </row>
    <row r="10" spans="1:3" ht="15">
      <c r="A10" s="214"/>
      <c r="B10" s="225"/>
    </row>
    <row r="11" spans="1:3" ht="20.25" customHeight="1">
      <c r="A11" s="214" t="s">
        <v>107</v>
      </c>
      <c r="B11" s="7" t="s">
        <v>128</v>
      </c>
    </row>
    <row r="12" spans="1:3" ht="20.25" customHeight="1">
      <c r="A12" s="214"/>
      <c r="B12" s="7" t="s">
        <v>129</v>
      </c>
    </row>
    <row r="13" spans="1:3" ht="20.25" customHeight="1">
      <c r="B13" s="7" t="s">
        <v>114</v>
      </c>
    </row>
    <row r="14" spans="1:3" ht="20.25" customHeight="1">
      <c r="B14" s="159" t="s">
        <v>106</v>
      </c>
    </row>
    <row r="15" spans="1:3" ht="16.5" customHeight="1"/>
    <row r="16" spans="1:3" ht="20.25" customHeight="1">
      <c r="B16" s="215" t="s">
        <v>67</v>
      </c>
      <c r="C16" s="7" t="s">
        <v>85</v>
      </c>
    </row>
    <row r="17" spans="1:9" ht="20.25" customHeight="1">
      <c r="B17" s="216"/>
      <c r="C17" s="7" t="s">
        <v>86</v>
      </c>
    </row>
    <row r="18" spans="1:9" ht="20.25" customHeight="1">
      <c r="B18" s="216"/>
    </row>
    <row r="19" spans="1:9" ht="20.25" customHeight="1">
      <c r="B19" s="215" t="s">
        <v>84</v>
      </c>
      <c r="C19" s="7" t="s">
        <v>88</v>
      </c>
      <c r="E19" s="214" t="s">
        <v>87</v>
      </c>
      <c r="F19" s="32" t="s">
        <v>91</v>
      </c>
    </row>
    <row r="20" spans="1:9" ht="20.25" customHeight="1">
      <c r="B20" s="223" t="s">
        <v>103</v>
      </c>
      <c r="C20" s="7" t="s">
        <v>90</v>
      </c>
      <c r="E20" s="214" t="s">
        <v>89</v>
      </c>
      <c r="F20" s="32" t="s">
        <v>91</v>
      </c>
    </row>
    <row r="22" spans="1:9" ht="20.25" customHeight="1">
      <c r="B22" s="159" t="s">
        <v>113</v>
      </c>
    </row>
    <row r="23" spans="1:9" ht="20.25" customHeight="1">
      <c r="B23" s="117" t="s">
        <v>78</v>
      </c>
    </row>
    <row r="24" spans="1:9" ht="20.25" customHeight="1">
      <c r="B24" s="117"/>
    </row>
    <row r="25" spans="1:9" ht="20.25" customHeight="1">
      <c r="A25" s="228" t="s">
        <v>117</v>
      </c>
    </row>
    <row r="26" spans="1:9" ht="20.25" customHeight="1">
      <c r="A26" s="228"/>
    </row>
    <row r="27" spans="1:9" ht="20.25" customHeight="1">
      <c r="A27" s="228"/>
      <c r="B27" s="7" t="s">
        <v>116</v>
      </c>
    </row>
    <row r="28" spans="1:9" ht="20.25" customHeight="1">
      <c r="B28" s="221"/>
    </row>
    <row r="29" spans="1:9" ht="20.25" customHeight="1">
      <c r="A29" s="240" t="s">
        <v>121</v>
      </c>
      <c r="B29" s="239" t="s">
        <v>124</v>
      </c>
    </row>
    <row r="30" spans="1:9" ht="20.25" customHeight="1">
      <c r="A30" s="227"/>
      <c r="B30" s="239" t="s">
        <v>122</v>
      </c>
    </row>
    <row r="31" spans="1:9" ht="20.25" customHeight="1">
      <c r="B31" s="116"/>
    </row>
    <row r="32" spans="1:9" ht="20.25" customHeight="1">
      <c r="B32" s="210"/>
      <c r="C32" s="213" t="s">
        <v>82</v>
      </c>
      <c r="D32" s="209"/>
      <c r="E32" s="209"/>
      <c r="F32" s="209"/>
      <c r="G32" s="209"/>
      <c r="H32" s="209"/>
      <c r="I32" s="209"/>
    </row>
    <row r="33" spans="1:3" ht="12" customHeight="1">
      <c r="B33" s="158"/>
    </row>
    <row r="34" spans="1:3" ht="20.25" customHeight="1">
      <c r="B34" s="211"/>
      <c r="C34" s="213" t="s">
        <v>83</v>
      </c>
    </row>
    <row r="35" spans="1:3" ht="39" customHeight="1">
      <c r="B35" s="212"/>
      <c r="C35" s="213"/>
    </row>
    <row r="36" spans="1:3" ht="20.25" customHeight="1">
      <c r="B36" s="7" t="s">
        <v>105</v>
      </c>
    </row>
    <row r="37" spans="1:3" ht="20.25" customHeight="1">
      <c r="B37" s="7" t="s">
        <v>75</v>
      </c>
    </row>
    <row r="38" spans="1:3" ht="20.25" customHeight="1">
      <c r="B38" s="7" t="s">
        <v>77</v>
      </c>
    </row>
    <row r="40" spans="1:3" ht="20.25" customHeight="1">
      <c r="A40" s="215" t="s">
        <v>102</v>
      </c>
      <c r="B40" s="116" t="s">
        <v>100</v>
      </c>
    </row>
    <row r="41" spans="1:3" ht="20.25" customHeight="1">
      <c r="B41" s="116" t="s">
        <v>101</v>
      </c>
    </row>
    <row r="42" spans="1:3" ht="20.25" customHeight="1">
      <c r="B42" s="219" t="s">
        <v>104</v>
      </c>
    </row>
    <row r="45" spans="1:3" ht="20.25" customHeight="1">
      <c r="B45" s="118"/>
    </row>
    <row r="47" spans="1:3" ht="20.25" customHeight="1">
      <c r="B47" s="217"/>
    </row>
    <row r="48" spans="1:3" ht="20.25" customHeight="1">
      <c r="B48" s="218"/>
    </row>
    <row r="49" spans="2:2" ht="20.25" customHeight="1">
      <c r="B49" s="217"/>
    </row>
    <row r="50" spans="2:2" ht="20.25" customHeight="1">
      <c r="B50" s="217"/>
    </row>
    <row r="51" spans="2:2" ht="20.25" customHeight="1">
      <c r="B51"/>
    </row>
    <row r="52" spans="2:2" ht="20.25" customHeight="1">
      <c r="B52"/>
    </row>
    <row r="53" spans="2:2" ht="20.25" customHeight="1">
      <c r="B53" s="218"/>
    </row>
    <row r="54" spans="2:2" ht="20.25" customHeight="1">
      <c r="B54"/>
    </row>
    <row r="55" spans="2:2" ht="20.25" customHeight="1">
      <c r="B55"/>
    </row>
    <row r="56" spans="2:2" ht="20.25" customHeight="1">
      <c r="B56" s="217"/>
    </row>
  </sheetData>
  <phoneticPr fontId="3"/>
  <pageMargins left="0.70866141732283472" right="0.11811023622047245" top="0.74803149606299213" bottom="0.74803149606299213"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DF55-8A67-4552-97B9-3F610F074473}">
  <sheetPr>
    <tabColor rgb="FFFFC000"/>
  </sheetPr>
  <dimension ref="A1:BB52"/>
  <sheetViews>
    <sheetView tabSelected="1" workbookViewId="0">
      <selection activeCell="AT8" sqref="AT7:AU8"/>
    </sheetView>
  </sheetViews>
  <sheetFormatPr defaultColWidth="2.625" defaultRowHeight="13.5"/>
  <cols>
    <col min="1" max="1" width="3.25" customWidth="1"/>
    <col min="2" max="18" width="2.375" customWidth="1"/>
    <col min="19" max="19" width="1.375" customWidth="1"/>
    <col min="20" max="37" width="2.375" customWidth="1"/>
    <col min="38" max="38" width="0.875" customWidth="1"/>
    <col min="39" max="49" width="2.5" customWidth="1"/>
    <col min="257" max="257" width="3.25" customWidth="1"/>
    <col min="258" max="274" width="2.375" customWidth="1"/>
    <col min="275" max="275" width="1.375" customWidth="1"/>
    <col min="276" max="293" width="2.375" customWidth="1"/>
    <col min="294" max="294" width="0.875" customWidth="1"/>
    <col min="295" max="305" width="2.5" customWidth="1"/>
    <col min="513" max="513" width="3.25" customWidth="1"/>
    <col min="514" max="530" width="2.375" customWidth="1"/>
    <col min="531" max="531" width="1.375" customWidth="1"/>
    <col min="532" max="549" width="2.375" customWidth="1"/>
    <col min="550" max="550" width="0.875" customWidth="1"/>
    <col min="551" max="561" width="2.5" customWidth="1"/>
    <col min="769" max="769" width="3.25" customWidth="1"/>
    <col min="770" max="786" width="2.375" customWidth="1"/>
    <col min="787" max="787" width="1.375" customWidth="1"/>
    <col min="788" max="805" width="2.375" customWidth="1"/>
    <col min="806" max="806" width="0.875" customWidth="1"/>
    <col min="807" max="817" width="2.5" customWidth="1"/>
    <col min="1025" max="1025" width="3.25" customWidth="1"/>
    <col min="1026" max="1042" width="2.375" customWidth="1"/>
    <col min="1043" max="1043" width="1.375" customWidth="1"/>
    <col min="1044" max="1061" width="2.375" customWidth="1"/>
    <col min="1062" max="1062" width="0.875" customWidth="1"/>
    <col min="1063" max="1073" width="2.5" customWidth="1"/>
    <col min="1281" max="1281" width="3.25" customWidth="1"/>
    <col min="1282" max="1298" width="2.375" customWidth="1"/>
    <col min="1299" max="1299" width="1.375" customWidth="1"/>
    <col min="1300" max="1317" width="2.375" customWidth="1"/>
    <col min="1318" max="1318" width="0.875" customWidth="1"/>
    <col min="1319" max="1329" width="2.5" customWidth="1"/>
    <col min="1537" max="1537" width="3.25" customWidth="1"/>
    <col min="1538" max="1554" width="2.375" customWidth="1"/>
    <col min="1555" max="1555" width="1.375" customWidth="1"/>
    <col min="1556" max="1573" width="2.375" customWidth="1"/>
    <col min="1574" max="1574" width="0.875" customWidth="1"/>
    <col min="1575" max="1585" width="2.5" customWidth="1"/>
    <col min="1793" max="1793" width="3.25" customWidth="1"/>
    <col min="1794" max="1810" width="2.375" customWidth="1"/>
    <col min="1811" max="1811" width="1.375" customWidth="1"/>
    <col min="1812" max="1829" width="2.375" customWidth="1"/>
    <col min="1830" max="1830" width="0.875" customWidth="1"/>
    <col min="1831" max="1841" width="2.5" customWidth="1"/>
    <col min="2049" max="2049" width="3.25" customWidth="1"/>
    <col min="2050" max="2066" width="2.375" customWidth="1"/>
    <col min="2067" max="2067" width="1.375" customWidth="1"/>
    <col min="2068" max="2085" width="2.375" customWidth="1"/>
    <col min="2086" max="2086" width="0.875" customWidth="1"/>
    <col min="2087" max="2097" width="2.5" customWidth="1"/>
    <col min="2305" max="2305" width="3.25" customWidth="1"/>
    <col min="2306" max="2322" width="2.375" customWidth="1"/>
    <col min="2323" max="2323" width="1.375" customWidth="1"/>
    <col min="2324" max="2341" width="2.375" customWidth="1"/>
    <col min="2342" max="2342" width="0.875" customWidth="1"/>
    <col min="2343" max="2353" width="2.5" customWidth="1"/>
    <col min="2561" max="2561" width="3.25" customWidth="1"/>
    <col min="2562" max="2578" width="2.375" customWidth="1"/>
    <col min="2579" max="2579" width="1.375" customWidth="1"/>
    <col min="2580" max="2597" width="2.375" customWidth="1"/>
    <col min="2598" max="2598" width="0.875" customWidth="1"/>
    <col min="2599" max="2609" width="2.5" customWidth="1"/>
    <col min="2817" max="2817" width="3.25" customWidth="1"/>
    <col min="2818" max="2834" width="2.375" customWidth="1"/>
    <col min="2835" max="2835" width="1.375" customWidth="1"/>
    <col min="2836" max="2853" width="2.375" customWidth="1"/>
    <col min="2854" max="2854" width="0.875" customWidth="1"/>
    <col min="2855" max="2865" width="2.5" customWidth="1"/>
    <col min="3073" max="3073" width="3.25" customWidth="1"/>
    <col min="3074" max="3090" width="2.375" customWidth="1"/>
    <col min="3091" max="3091" width="1.375" customWidth="1"/>
    <col min="3092" max="3109" width="2.375" customWidth="1"/>
    <col min="3110" max="3110" width="0.875" customWidth="1"/>
    <col min="3111" max="3121" width="2.5" customWidth="1"/>
    <col min="3329" max="3329" width="3.25" customWidth="1"/>
    <col min="3330" max="3346" width="2.375" customWidth="1"/>
    <col min="3347" max="3347" width="1.375" customWidth="1"/>
    <col min="3348" max="3365" width="2.375" customWidth="1"/>
    <col min="3366" max="3366" width="0.875" customWidth="1"/>
    <col min="3367" max="3377" width="2.5" customWidth="1"/>
    <col min="3585" max="3585" width="3.25" customWidth="1"/>
    <col min="3586" max="3602" width="2.375" customWidth="1"/>
    <col min="3603" max="3603" width="1.375" customWidth="1"/>
    <col min="3604" max="3621" width="2.375" customWidth="1"/>
    <col min="3622" max="3622" width="0.875" customWidth="1"/>
    <col min="3623" max="3633" width="2.5" customWidth="1"/>
    <col min="3841" max="3841" width="3.25" customWidth="1"/>
    <col min="3842" max="3858" width="2.375" customWidth="1"/>
    <col min="3859" max="3859" width="1.375" customWidth="1"/>
    <col min="3860" max="3877" width="2.375" customWidth="1"/>
    <col min="3878" max="3878" width="0.875" customWidth="1"/>
    <col min="3879" max="3889" width="2.5" customWidth="1"/>
    <col min="4097" max="4097" width="3.25" customWidth="1"/>
    <col min="4098" max="4114" width="2.375" customWidth="1"/>
    <col min="4115" max="4115" width="1.375" customWidth="1"/>
    <col min="4116" max="4133" width="2.375" customWidth="1"/>
    <col min="4134" max="4134" width="0.875" customWidth="1"/>
    <col min="4135" max="4145" width="2.5" customWidth="1"/>
    <col min="4353" max="4353" width="3.25" customWidth="1"/>
    <col min="4354" max="4370" width="2.375" customWidth="1"/>
    <col min="4371" max="4371" width="1.375" customWidth="1"/>
    <col min="4372" max="4389" width="2.375" customWidth="1"/>
    <col min="4390" max="4390" width="0.875" customWidth="1"/>
    <col min="4391" max="4401" width="2.5" customWidth="1"/>
    <col min="4609" max="4609" width="3.25" customWidth="1"/>
    <col min="4610" max="4626" width="2.375" customWidth="1"/>
    <col min="4627" max="4627" width="1.375" customWidth="1"/>
    <col min="4628" max="4645" width="2.375" customWidth="1"/>
    <col min="4646" max="4646" width="0.875" customWidth="1"/>
    <col min="4647" max="4657" width="2.5" customWidth="1"/>
    <col min="4865" max="4865" width="3.25" customWidth="1"/>
    <col min="4866" max="4882" width="2.375" customWidth="1"/>
    <col min="4883" max="4883" width="1.375" customWidth="1"/>
    <col min="4884" max="4901" width="2.375" customWidth="1"/>
    <col min="4902" max="4902" width="0.875" customWidth="1"/>
    <col min="4903" max="4913" width="2.5" customWidth="1"/>
    <col min="5121" max="5121" width="3.25" customWidth="1"/>
    <col min="5122" max="5138" width="2.375" customWidth="1"/>
    <col min="5139" max="5139" width="1.375" customWidth="1"/>
    <col min="5140" max="5157" width="2.375" customWidth="1"/>
    <col min="5158" max="5158" width="0.875" customWidth="1"/>
    <col min="5159" max="5169" width="2.5" customWidth="1"/>
    <col min="5377" max="5377" width="3.25" customWidth="1"/>
    <col min="5378" max="5394" width="2.375" customWidth="1"/>
    <col min="5395" max="5395" width="1.375" customWidth="1"/>
    <col min="5396" max="5413" width="2.375" customWidth="1"/>
    <col min="5414" max="5414" width="0.875" customWidth="1"/>
    <col min="5415" max="5425" width="2.5" customWidth="1"/>
    <col min="5633" max="5633" width="3.25" customWidth="1"/>
    <col min="5634" max="5650" width="2.375" customWidth="1"/>
    <col min="5651" max="5651" width="1.375" customWidth="1"/>
    <col min="5652" max="5669" width="2.375" customWidth="1"/>
    <col min="5670" max="5670" width="0.875" customWidth="1"/>
    <col min="5671" max="5681" width="2.5" customWidth="1"/>
    <col min="5889" max="5889" width="3.25" customWidth="1"/>
    <col min="5890" max="5906" width="2.375" customWidth="1"/>
    <col min="5907" max="5907" width="1.375" customWidth="1"/>
    <col min="5908" max="5925" width="2.375" customWidth="1"/>
    <col min="5926" max="5926" width="0.875" customWidth="1"/>
    <col min="5927" max="5937" width="2.5" customWidth="1"/>
    <col min="6145" max="6145" width="3.25" customWidth="1"/>
    <col min="6146" max="6162" width="2.375" customWidth="1"/>
    <col min="6163" max="6163" width="1.375" customWidth="1"/>
    <col min="6164" max="6181" width="2.375" customWidth="1"/>
    <col min="6182" max="6182" width="0.875" customWidth="1"/>
    <col min="6183" max="6193" width="2.5" customWidth="1"/>
    <col min="6401" max="6401" width="3.25" customWidth="1"/>
    <col min="6402" max="6418" width="2.375" customWidth="1"/>
    <col min="6419" max="6419" width="1.375" customWidth="1"/>
    <col min="6420" max="6437" width="2.375" customWidth="1"/>
    <col min="6438" max="6438" width="0.875" customWidth="1"/>
    <col min="6439" max="6449" width="2.5" customWidth="1"/>
    <col min="6657" max="6657" width="3.25" customWidth="1"/>
    <col min="6658" max="6674" width="2.375" customWidth="1"/>
    <col min="6675" max="6675" width="1.375" customWidth="1"/>
    <col min="6676" max="6693" width="2.375" customWidth="1"/>
    <col min="6694" max="6694" width="0.875" customWidth="1"/>
    <col min="6695" max="6705" width="2.5" customWidth="1"/>
    <col min="6913" max="6913" width="3.25" customWidth="1"/>
    <col min="6914" max="6930" width="2.375" customWidth="1"/>
    <col min="6931" max="6931" width="1.375" customWidth="1"/>
    <col min="6932" max="6949" width="2.375" customWidth="1"/>
    <col min="6950" max="6950" width="0.875" customWidth="1"/>
    <col min="6951" max="6961" width="2.5" customWidth="1"/>
    <col min="7169" max="7169" width="3.25" customWidth="1"/>
    <col min="7170" max="7186" width="2.375" customWidth="1"/>
    <col min="7187" max="7187" width="1.375" customWidth="1"/>
    <col min="7188" max="7205" width="2.375" customWidth="1"/>
    <col min="7206" max="7206" width="0.875" customWidth="1"/>
    <col min="7207" max="7217" width="2.5" customWidth="1"/>
    <col min="7425" max="7425" width="3.25" customWidth="1"/>
    <col min="7426" max="7442" width="2.375" customWidth="1"/>
    <col min="7443" max="7443" width="1.375" customWidth="1"/>
    <col min="7444" max="7461" width="2.375" customWidth="1"/>
    <col min="7462" max="7462" width="0.875" customWidth="1"/>
    <col min="7463" max="7473" width="2.5" customWidth="1"/>
    <col min="7681" max="7681" width="3.25" customWidth="1"/>
    <col min="7682" max="7698" width="2.375" customWidth="1"/>
    <col min="7699" max="7699" width="1.375" customWidth="1"/>
    <col min="7700" max="7717" width="2.375" customWidth="1"/>
    <col min="7718" max="7718" width="0.875" customWidth="1"/>
    <col min="7719" max="7729" width="2.5" customWidth="1"/>
    <col min="7937" max="7937" width="3.25" customWidth="1"/>
    <col min="7938" max="7954" width="2.375" customWidth="1"/>
    <col min="7955" max="7955" width="1.375" customWidth="1"/>
    <col min="7956" max="7973" width="2.375" customWidth="1"/>
    <col min="7974" max="7974" width="0.875" customWidth="1"/>
    <col min="7975" max="7985" width="2.5" customWidth="1"/>
    <col min="8193" max="8193" width="3.25" customWidth="1"/>
    <col min="8194" max="8210" width="2.375" customWidth="1"/>
    <col min="8211" max="8211" width="1.375" customWidth="1"/>
    <col min="8212" max="8229" width="2.375" customWidth="1"/>
    <col min="8230" max="8230" width="0.875" customWidth="1"/>
    <col min="8231" max="8241" width="2.5" customWidth="1"/>
    <col min="8449" max="8449" width="3.25" customWidth="1"/>
    <col min="8450" max="8466" width="2.375" customWidth="1"/>
    <col min="8467" max="8467" width="1.375" customWidth="1"/>
    <col min="8468" max="8485" width="2.375" customWidth="1"/>
    <col min="8486" max="8486" width="0.875" customWidth="1"/>
    <col min="8487" max="8497" width="2.5" customWidth="1"/>
    <col min="8705" max="8705" width="3.25" customWidth="1"/>
    <col min="8706" max="8722" width="2.375" customWidth="1"/>
    <col min="8723" max="8723" width="1.375" customWidth="1"/>
    <col min="8724" max="8741" width="2.375" customWidth="1"/>
    <col min="8742" max="8742" width="0.875" customWidth="1"/>
    <col min="8743" max="8753" width="2.5" customWidth="1"/>
    <col min="8961" max="8961" width="3.25" customWidth="1"/>
    <col min="8962" max="8978" width="2.375" customWidth="1"/>
    <col min="8979" max="8979" width="1.375" customWidth="1"/>
    <col min="8980" max="8997" width="2.375" customWidth="1"/>
    <col min="8998" max="8998" width="0.875" customWidth="1"/>
    <col min="8999" max="9009" width="2.5" customWidth="1"/>
    <col min="9217" max="9217" width="3.25" customWidth="1"/>
    <col min="9218" max="9234" width="2.375" customWidth="1"/>
    <col min="9235" max="9235" width="1.375" customWidth="1"/>
    <col min="9236" max="9253" width="2.375" customWidth="1"/>
    <col min="9254" max="9254" width="0.875" customWidth="1"/>
    <col min="9255" max="9265" width="2.5" customWidth="1"/>
    <col min="9473" max="9473" width="3.25" customWidth="1"/>
    <col min="9474" max="9490" width="2.375" customWidth="1"/>
    <col min="9491" max="9491" width="1.375" customWidth="1"/>
    <col min="9492" max="9509" width="2.375" customWidth="1"/>
    <col min="9510" max="9510" width="0.875" customWidth="1"/>
    <col min="9511" max="9521" width="2.5" customWidth="1"/>
    <col min="9729" max="9729" width="3.25" customWidth="1"/>
    <col min="9730" max="9746" width="2.375" customWidth="1"/>
    <col min="9747" max="9747" width="1.375" customWidth="1"/>
    <col min="9748" max="9765" width="2.375" customWidth="1"/>
    <col min="9766" max="9766" width="0.875" customWidth="1"/>
    <col min="9767" max="9777" width="2.5" customWidth="1"/>
    <col min="9985" max="9985" width="3.25" customWidth="1"/>
    <col min="9986" max="10002" width="2.375" customWidth="1"/>
    <col min="10003" max="10003" width="1.375" customWidth="1"/>
    <col min="10004" max="10021" width="2.375" customWidth="1"/>
    <col min="10022" max="10022" width="0.875" customWidth="1"/>
    <col min="10023" max="10033" width="2.5" customWidth="1"/>
    <col min="10241" max="10241" width="3.25" customWidth="1"/>
    <col min="10242" max="10258" width="2.375" customWidth="1"/>
    <col min="10259" max="10259" width="1.375" customWidth="1"/>
    <col min="10260" max="10277" width="2.375" customWidth="1"/>
    <col min="10278" max="10278" width="0.875" customWidth="1"/>
    <col min="10279" max="10289" width="2.5" customWidth="1"/>
    <col min="10497" max="10497" width="3.25" customWidth="1"/>
    <col min="10498" max="10514" width="2.375" customWidth="1"/>
    <col min="10515" max="10515" width="1.375" customWidth="1"/>
    <col min="10516" max="10533" width="2.375" customWidth="1"/>
    <col min="10534" max="10534" width="0.875" customWidth="1"/>
    <col min="10535" max="10545" width="2.5" customWidth="1"/>
    <col min="10753" max="10753" width="3.25" customWidth="1"/>
    <col min="10754" max="10770" width="2.375" customWidth="1"/>
    <col min="10771" max="10771" width="1.375" customWidth="1"/>
    <col min="10772" max="10789" width="2.375" customWidth="1"/>
    <col min="10790" max="10790" width="0.875" customWidth="1"/>
    <col min="10791" max="10801" width="2.5" customWidth="1"/>
    <col min="11009" max="11009" width="3.25" customWidth="1"/>
    <col min="11010" max="11026" width="2.375" customWidth="1"/>
    <col min="11027" max="11027" width="1.375" customWidth="1"/>
    <col min="11028" max="11045" width="2.375" customWidth="1"/>
    <col min="11046" max="11046" width="0.875" customWidth="1"/>
    <col min="11047" max="11057" width="2.5" customWidth="1"/>
    <col min="11265" max="11265" width="3.25" customWidth="1"/>
    <col min="11266" max="11282" width="2.375" customWidth="1"/>
    <col min="11283" max="11283" width="1.375" customWidth="1"/>
    <col min="11284" max="11301" width="2.375" customWidth="1"/>
    <col min="11302" max="11302" width="0.875" customWidth="1"/>
    <col min="11303" max="11313" width="2.5" customWidth="1"/>
    <col min="11521" max="11521" width="3.25" customWidth="1"/>
    <col min="11522" max="11538" width="2.375" customWidth="1"/>
    <col min="11539" max="11539" width="1.375" customWidth="1"/>
    <col min="11540" max="11557" width="2.375" customWidth="1"/>
    <col min="11558" max="11558" width="0.875" customWidth="1"/>
    <col min="11559" max="11569" width="2.5" customWidth="1"/>
    <col min="11777" max="11777" width="3.25" customWidth="1"/>
    <col min="11778" max="11794" width="2.375" customWidth="1"/>
    <col min="11795" max="11795" width="1.375" customWidth="1"/>
    <col min="11796" max="11813" width="2.375" customWidth="1"/>
    <col min="11814" max="11814" width="0.875" customWidth="1"/>
    <col min="11815" max="11825" width="2.5" customWidth="1"/>
    <col min="12033" max="12033" width="3.25" customWidth="1"/>
    <col min="12034" max="12050" width="2.375" customWidth="1"/>
    <col min="12051" max="12051" width="1.375" customWidth="1"/>
    <col min="12052" max="12069" width="2.375" customWidth="1"/>
    <col min="12070" max="12070" width="0.875" customWidth="1"/>
    <col min="12071" max="12081" width="2.5" customWidth="1"/>
    <col min="12289" max="12289" width="3.25" customWidth="1"/>
    <col min="12290" max="12306" width="2.375" customWidth="1"/>
    <col min="12307" max="12307" width="1.375" customWidth="1"/>
    <col min="12308" max="12325" width="2.375" customWidth="1"/>
    <col min="12326" max="12326" width="0.875" customWidth="1"/>
    <col min="12327" max="12337" width="2.5" customWidth="1"/>
    <col min="12545" max="12545" width="3.25" customWidth="1"/>
    <col min="12546" max="12562" width="2.375" customWidth="1"/>
    <col min="12563" max="12563" width="1.375" customWidth="1"/>
    <col min="12564" max="12581" width="2.375" customWidth="1"/>
    <col min="12582" max="12582" width="0.875" customWidth="1"/>
    <col min="12583" max="12593" width="2.5" customWidth="1"/>
    <col min="12801" max="12801" width="3.25" customWidth="1"/>
    <col min="12802" max="12818" width="2.375" customWidth="1"/>
    <col min="12819" max="12819" width="1.375" customWidth="1"/>
    <col min="12820" max="12837" width="2.375" customWidth="1"/>
    <col min="12838" max="12838" width="0.875" customWidth="1"/>
    <col min="12839" max="12849" width="2.5" customWidth="1"/>
    <col min="13057" max="13057" width="3.25" customWidth="1"/>
    <col min="13058" max="13074" width="2.375" customWidth="1"/>
    <col min="13075" max="13075" width="1.375" customWidth="1"/>
    <col min="13076" max="13093" width="2.375" customWidth="1"/>
    <col min="13094" max="13094" width="0.875" customWidth="1"/>
    <col min="13095" max="13105" width="2.5" customWidth="1"/>
    <col min="13313" max="13313" width="3.25" customWidth="1"/>
    <col min="13314" max="13330" width="2.375" customWidth="1"/>
    <col min="13331" max="13331" width="1.375" customWidth="1"/>
    <col min="13332" max="13349" width="2.375" customWidth="1"/>
    <col min="13350" max="13350" width="0.875" customWidth="1"/>
    <col min="13351" max="13361" width="2.5" customWidth="1"/>
    <col min="13569" max="13569" width="3.25" customWidth="1"/>
    <col min="13570" max="13586" width="2.375" customWidth="1"/>
    <col min="13587" max="13587" width="1.375" customWidth="1"/>
    <col min="13588" max="13605" width="2.375" customWidth="1"/>
    <col min="13606" max="13606" width="0.875" customWidth="1"/>
    <col min="13607" max="13617" width="2.5" customWidth="1"/>
    <col min="13825" max="13825" width="3.25" customWidth="1"/>
    <col min="13826" max="13842" width="2.375" customWidth="1"/>
    <col min="13843" max="13843" width="1.375" customWidth="1"/>
    <col min="13844" max="13861" width="2.375" customWidth="1"/>
    <col min="13862" max="13862" width="0.875" customWidth="1"/>
    <col min="13863" max="13873" width="2.5" customWidth="1"/>
    <col min="14081" max="14081" width="3.25" customWidth="1"/>
    <col min="14082" max="14098" width="2.375" customWidth="1"/>
    <col min="14099" max="14099" width="1.375" customWidth="1"/>
    <col min="14100" max="14117" width="2.375" customWidth="1"/>
    <col min="14118" max="14118" width="0.875" customWidth="1"/>
    <col min="14119" max="14129" width="2.5" customWidth="1"/>
    <col min="14337" max="14337" width="3.25" customWidth="1"/>
    <col min="14338" max="14354" width="2.375" customWidth="1"/>
    <col min="14355" max="14355" width="1.375" customWidth="1"/>
    <col min="14356" max="14373" width="2.375" customWidth="1"/>
    <col min="14374" max="14374" width="0.875" customWidth="1"/>
    <col min="14375" max="14385" width="2.5" customWidth="1"/>
    <col min="14593" max="14593" width="3.25" customWidth="1"/>
    <col min="14594" max="14610" width="2.375" customWidth="1"/>
    <col min="14611" max="14611" width="1.375" customWidth="1"/>
    <col min="14612" max="14629" width="2.375" customWidth="1"/>
    <col min="14630" max="14630" width="0.875" customWidth="1"/>
    <col min="14631" max="14641" width="2.5" customWidth="1"/>
    <col min="14849" max="14849" width="3.25" customWidth="1"/>
    <col min="14850" max="14866" width="2.375" customWidth="1"/>
    <col min="14867" max="14867" width="1.375" customWidth="1"/>
    <col min="14868" max="14885" width="2.375" customWidth="1"/>
    <col min="14886" max="14886" width="0.875" customWidth="1"/>
    <col min="14887" max="14897" width="2.5" customWidth="1"/>
    <col min="15105" max="15105" width="3.25" customWidth="1"/>
    <col min="15106" max="15122" width="2.375" customWidth="1"/>
    <col min="15123" max="15123" width="1.375" customWidth="1"/>
    <col min="15124" max="15141" width="2.375" customWidth="1"/>
    <col min="15142" max="15142" width="0.875" customWidth="1"/>
    <col min="15143" max="15153" width="2.5" customWidth="1"/>
    <col min="15361" max="15361" width="3.25" customWidth="1"/>
    <col min="15362" max="15378" width="2.375" customWidth="1"/>
    <col min="15379" max="15379" width="1.375" customWidth="1"/>
    <col min="15380" max="15397" width="2.375" customWidth="1"/>
    <col min="15398" max="15398" width="0.875" customWidth="1"/>
    <col min="15399" max="15409" width="2.5" customWidth="1"/>
    <col min="15617" max="15617" width="3.25" customWidth="1"/>
    <col min="15618" max="15634" width="2.375" customWidth="1"/>
    <col min="15635" max="15635" width="1.375" customWidth="1"/>
    <col min="15636" max="15653" width="2.375" customWidth="1"/>
    <col min="15654" max="15654" width="0.875" customWidth="1"/>
    <col min="15655" max="15665" width="2.5" customWidth="1"/>
    <col min="15873" max="15873" width="3.25" customWidth="1"/>
    <col min="15874" max="15890" width="2.375" customWidth="1"/>
    <col min="15891" max="15891" width="1.375" customWidth="1"/>
    <col min="15892" max="15909" width="2.375" customWidth="1"/>
    <col min="15910" max="15910" width="0.875" customWidth="1"/>
    <col min="15911" max="15921" width="2.5" customWidth="1"/>
    <col min="16129" max="16129" width="3.25" customWidth="1"/>
    <col min="16130" max="16146" width="2.375" customWidth="1"/>
    <col min="16147" max="16147" width="1.375" customWidth="1"/>
    <col min="16148" max="16165" width="2.375" customWidth="1"/>
    <col min="16166" max="16166" width="0.875" customWidth="1"/>
    <col min="16167" max="16177" width="2.5" customWidth="1"/>
  </cols>
  <sheetData>
    <row r="1" spans="1:54" ht="15.75" customHeight="1">
      <c r="A1" s="1"/>
      <c r="B1" s="1"/>
      <c r="C1" s="1"/>
      <c r="D1" s="1"/>
      <c r="E1" s="2"/>
      <c r="F1" s="2"/>
      <c r="G1" s="2"/>
      <c r="H1" s="2"/>
      <c r="I1" s="2"/>
      <c r="K1" s="3"/>
      <c r="L1" s="3"/>
      <c r="M1" s="3"/>
      <c r="N1" s="3"/>
      <c r="O1" s="3"/>
      <c r="P1" s="3"/>
      <c r="Q1" s="3"/>
      <c r="R1" s="3"/>
      <c r="S1" s="3"/>
      <c r="T1" s="3"/>
      <c r="U1" s="3"/>
      <c r="V1" s="3"/>
      <c r="W1" s="3"/>
      <c r="AA1" s="1"/>
      <c r="AB1" s="1"/>
      <c r="AC1" s="1"/>
      <c r="AD1" s="1"/>
      <c r="AE1" s="1"/>
      <c r="AF1" s="1"/>
      <c r="AG1" s="2"/>
      <c r="AH1" s="2"/>
      <c r="AI1" s="2"/>
      <c r="AJ1" s="1"/>
      <c r="AK1" s="1"/>
    </row>
    <row r="2" spans="1:54" ht="25.5">
      <c r="E2" s="4"/>
      <c r="F2" s="4"/>
      <c r="G2" s="4"/>
      <c r="H2" s="4"/>
      <c r="I2" s="4"/>
      <c r="J2" s="350" t="s">
        <v>0</v>
      </c>
      <c r="K2" s="350"/>
      <c r="L2" s="350"/>
      <c r="M2" s="350"/>
      <c r="N2" s="350"/>
      <c r="O2" s="350"/>
      <c r="P2" s="350"/>
      <c r="Q2" s="350"/>
      <c r="R2" s="350"/>
      <c r="S2" s="350"/>
      <c r="T2" s="350"/>
      <c r="U2" s="350"/>
      <c r="V2" s="350"/>
      <c r="W2" s="3"/>
      <c r="Z2" s="5" t="s">
        <v>1</v>
      </c>
      <c r="AB2" s="356"/>
      <c r="AC2" s="356"/>
      <c r="AD2" s="356"/>
      <c r="AE2" s="5" t="s">
        <v>2</v>
      </c>
      <c r="AF2" s="356"/>
      <c r="AG2" s="356"/>
      <c r="AH2" s="356"/>
      <c r="AI2" s="5" t="s">
        <v>3</v>
      </c>
    </row>
    <row r="3" spans="1:54" ht="19.5" customHeight="1">
      <c r="B3" s="6"/>
      <c r="C3" s="6"/>
      <c r="D3" s="6"/>
      <c r="E3" s="6"/>
      <c r="F3" s="6"/>
      <c r="G3" s="6"/>
      <c r="H3" s="6"/>
      <c r="I3" s="6"/>
      <c r="J3" s="6"/>
      <c r="K3" s="6"/>
      <c r="L3" s="6"/>
      <c r="M3" s="6"/>
      <c r="N3" s="6"/>
      <c r="O3" s="6"/>
      <c r="P3" s="6"/>
      <c r="Q3" s="6"/>
      <c r="U3" s="7"/>
      <c r="V3" s="7"/>
      <c r="W3" s="7"/>
    </row>
    <row r="4" spans="1:54" ht="14.25" customHeight="1">
      <c r="R4" s="8"/>
      <c r="S4" s="351" t="s">
        <v>4</v>
      </c>
      <c r="T4" s="351"/>
      <c r="U4" s="351"/>
      <c r="V4" s="351"/>
      <c r="W4" s="351"/>
      <c r="X4" s="10" t="s">
        <v>5</v>
      </c>
      <c r="Y4" s="352"/>
      <c r="Z4" s="352"/>
      <c r="AA4" s="352"/>
      <c r="AB4" s="352"/>
      <c r="AC4" s="352"/>
      <c r="AD4" s="352"/>
      <c r="AE4" s="352"/>
      <c r="AF4" s="352"/>
      <c r="AG4" s="352"/>
      <c r="AH4" s="352"/>
      <c r="AI4" s="352"/>
      <c r="AJ4" s="352"/>
      <c r="AK4" s="10" t="s">
        <v>6</v>
      </c>
    </row>
    <row r="5" spans="1:54" ht="6.75" customHeight="1">
      <c r="R5" s="8"/>
      <c r="S5" s="9"/>
      <c r="T5" s="9"/>
      <c r="U5" s="9"/>
      <c r="V5" s="9"/>
      <c r="W5" s="9"/>
      <c r="X5" s="10"/>
      <c r="Y5" s="11"/>
      <c r="Z5" s="11"/>
      <c r="AA5" s="11"/>
      <c r="AB5" s="11"/>
      <c r="AC5" s="11"/>
      <c r="AD5" s="11"/>
      <c r="AE5" s="11"/>
      <c r="AF5" s="11"/>
      <c r="AG5" s="11"/>
      <c r="AH5" s="11"/>
      <c r="AI5" s="11"/>
      <c r="AJ5" s="11"/>
      <c r="AK5" s="10"/>
    </row>
    <row r="6" spans="1:54" ht="14.25" customHeight="1">
      <c r="B6" s="353" t="s">
        <v>7</v>
      </c>
      <c r="C6" s="353"/>
      <c r="D6" s="353"/>
      <c r="E6" s="353"/>
      <c r="F6" s="353"/>
      <c r="G6" s="353"/>
      <c r="H6" s="353"/>
      <c r="I6" s="353"/>
      <c r="J6" s="353"/>
      <c r="K6" s="353"/>
      <c r="L6" s="353"/>
      <c r="M6" s="353"/>
      <c r="N6" s="353"/>
      <c r="O6" s="353"/>
      <c r="P6" s="12"/>
      <c r="Q6" s="12"/>
      <c r="R6" s="7"/>
      <c r="S6" s="13"/>
      <c r="T6" s="14" t="s">
        <v>8</v>
      </c>
      <c r="U6" s="15"/>
      <c r="V6" s="16"/>
      <c r="W6" s="17"/>
      <c r="X6" s="15"/>
      <c r="Y6" s="18" t="s">
        <v>9</v>
      </c>
      <c r="Z6" s="355"/>
      <c r="AA6" s="355"/>
      <c r="AB6" s="355"/>
      <c r="AC6" s="355"/>
      <c r="AD6" s="355"/>
      <c r="AE6" s="355"/>
      <c r="AF6" s="355"/>
      <c r="AG6" s="355"/>
      <c r="AH6" s="355"/>
      <c r="AI6" s="355"/>
      <c r="AJ6" s="15"/>
      <c r="AK6" s="15"/>
      <c r="AL6" s="19"/>
    </row>
    <row r="7" spans="1:54" ht="17.25" customHeight="1">
      <c r="A7" s="12"/>
      <c r="B7" s="354"/>
      <c r="C7" s="354"/>
      <c r="D7" s="354"/>
      <c r="E7" s="354"/>
      <c r="F7" s="354"/>
      <c r="G7" s="354"/>
      <c r="H7" s="354"/>
      <c r="I7" s="354"/>
      <c r="J7" s="354"/>
      <c r="K7" s="354"/>
      <c r="L7" s="354"/>
      <c r="M7" s="354"/>
      <c r="N7" s="354"/>
      <c r="O7" s="354"/>
      <c r="P7" s="12"/>
      <c r="Q7" s="12"/>
      <c r="R7" s="20"/>
      <c r="S7" s="21"/>
      <c r="T7" s="346"/>
      <c r="U7" s="346"/>
      <c r="V7" s="346"/>
      <c r="W7" s="346"/>
      <c r="X7" s="346"/>
      <c r="Y7" s="346"/>
      <c r="Z7" s="346"/>
      <c r="AA7" s="346"/>
      <c r="AB7" s="346"/>
      <c r="AC7" s="346"/>
      <c r="AD7" s="346"/>
      <c r="AE7" s="346"/>
      <c r="AF7" s="346"/>
      <c r="AG7" s="346"/>
      <c r="AH7" s="346"/>
      <c r="AI7" s="346"/>
      <c r="AJ7" s="346"/>
      <c r="AK7" s="346"/>
      <c r="AL7" s="22"/>
    </row>
    <row r="8" spans="1:54" ht="17.25" customHeight="1">
      <c r="J8" s="23"/>
      <c r="K8" s="23"/>
      <c r="L8" s="23"/>
      <c r="M8" s="23"/>
      <c r="N8" s="23"/>
      <c r="O8" s="23"/>
      <c r="P8" s="23"/>
      <c r="Q8" s="23"/>
      <c r="R8" s="23"/>
      <c r="S8" s="24"/>
      <c r="T8" s="344"/>
      <c r="U8" s="344"/>
      <c r="V8" s="344"/>
      <c r="W8" s="344"/>
      <c r="X8" s="344"/>
      <c r="Y8" s="344"/>
      <c r="Z8" s="344"/>
      <c r="AA8" s="344"/>
      <c r="AB8" s="344"/>
      <c r="AC8" s="344"/>
      <c r="AD8" s="344"/>
      <c r="AE8" s="344"/>
      <c r="AF8" s="344"/>
      <c r="AG8" s="344"/>
      <c r="AH8" s="344"/>
      <c r="AI8" s="344"/>
      <c r="AJ8" s="344"/>
      <c r="AK8" s="345" t="s">
        <v>79</v>
      </c>
      <c r="AL8" s="22"/>
    </row>
    <row r="9" spans="1:54" ht="17.25" customHeight="1">
      <c r="C9" s="357"/>
      <c r="D9" s="357"/>
      <c r="E9" s="357"/>
      <c r="F9" s="357"/>
      <c r="G9" s="357"/>
      <c r="H9" s="357"/>
      <c r="I9" s="357"/>
      <c r="J9" s="357"/>
      <c r="K9" s="357"/>
      <c r="L9" s="357"/>
      <c r="Q9" s="20"/>
      <c r="R9" s="20"/>
      <c r="S9" s="21"/>
      <c r="T9" s="346"/>
      <c r="U9" s="346"/>
      <c r="V9" s="346"/>
      <c r="W9" s="346"/>
      <c r="X9" s="346"/>
      <c r="Y9" s="346"/>
      <c r="Z9" s="346"/>
      <c r="AA9" s="346"/>
      <c r="AB9" s="346"/>
      <c r="AC9" s="346"/>
      <c r="AD9" s="346"/>
      <c r="AE9" s="346"/>
      <c r="AF9" s="346"/>
      <c r="AG9" s="346"/>
      <c r="AH9" s="346"/>
      <c r="AI9" s="346"/>
      <c r="AJ9" s="346"/>
      <c r="AK9" s="345"/>
      <c r="AL9" s="22"/>
      <c r="AT9" s="241"/>
      <c r="AU9" s="241"/>
      <c r="AV9" s="241"/>
      <c r="AW9" s="241"/>
      <c r="AX9" s="241"/>
      <c r="AY9" s="241"/>
      <c r="AZ9" s="241"/>
      <c r="BA9" s="241"/>
      <c r="BB9" s="241"/>
    </row>
    <row r="10" spans="1:54" ht="14.25" customHeight="1">
      <c r="C10" s="242"/>
      <c r="D10" s="242"/>
      <c r="E10" s="242"/>
      <c r="F10" s="242"/>
      <c r="G10" s="242"/>
      <c r="H10" s="242"/>
      <c r="I10" s="242"/>
      <c r="J10" s="242"/>
      <c r="K10" s="242"/>
      <c r="L10" s="242"/>
      <c r="M10" s="242"/>
      <c r="N10" s="242"/>
      <c r="O10" s="242"/>
      <c r="S10" s="26"/>
      <c r="Y10" s="27"/>
      <c r="Z10" s="28" t="s">
        <v>12</v>
      </c>
      <c r="AA10" s="347"/>
      <c r="AB10" s="347"/>
      <c r="AC10" s="347"/>
      <c r="AD10" s="347"/>
      <c r="AE10" s="347"/>
      <c r="AF10" s="347"/>
      <c r="AG10" s="347"/>
      <c r="AH10" s="347"/>
      <c r="AI10" s="347"/>
      <c r="AJ10" s="347"/>
      <c r="AK10" s="347"/>
      <c r="AL10" s="22"/>
    </row>
    <row r="11" spans="1:54" ht="17.25" customHeight="1">
      <c r="D11" s="25" t="s">
        <v>11</v>
      </c>
      <c r="S11" s="322" t="s">
        <v>14</v>
      </c>
      <c r="T11" s="323"/>
      <c r="U11" s="323"/>
      <c r="V11" s="323"/>
      <c r="W11" s="324"/>
      <c r="X11" s="348"/>
      <c r="Y11" s="349"/>
      <c r="Z11" s="349"/>
      <c r="AA11" s="349"/>
      <c r="AB11" s="349"/>
      <c r="AC11" s="349"/>
      <c r="AD11" s="349"/>
      <c r="AE11" s="349"/>
      <c r="AF11" s="349"/>
      <c r="AG11" s="349"/>
      <c r="AH11" s="349"/>
      <c r="AI11" s="349"/>
      <c r="AJ11" s="349"/>
      <c r="AK11" s="349"/>
      <c r="AL11" s="29"/>
    </row>
    <row r="12" spans="1:54" ht="16.5" customHeight="1">
      <c r="A12" s="334" t="s">
        <v>18</v>
      </c>
      <c r="B12" s="334"/>
      <c r="C12" s="334"/>
      <c r="D12" s="334"/>
      <c r="E12" s="334"/>
      <c r="F12" s="334"/>
      <c r="G12" s="334"/>
      <c r="H12" s="334"/>
      <c r="I12" s="334"/>
      <c r="J12" s="334"/>
      <c r="K12" s="334"/>
      <c r="L12" s="30"/>
      <c r="M12" s="31"/>
      <c r="N12" s="31"/>
      <c r="O12" s="31"/>
      <c r="P12" s="31"/>
      <c r="Q12" s="32"/>
      <c r="R12" s="20"/>
      <c r="S12" s="322" t="s">
        <v>19</v>
      </c>
      <c r="T12" s="323"/>
      <c r="U12" s="323"/>
      <c r="V12" s="323"/>
      <c r="W12" s="324"/>
      <c r="X12" s="335"/>
      <c r="Y12" s="335"/>
      <c r="Z12" s="335"/>
      <c r="AA12" s="33" t="s">
        <v>21</v>
      </c>
      <c r="AB12" s="336"/>
      <c r="AC12" s="336"/>
      <c r="AD12" s="336"/>
      <c r="AE12" s="337"/>
      <c r="AF12" s="337"/>
      <c r="AG12" s="337"/>
      <c r="AH12" s="337"/>
      <c r="AI12" s="337"/>
      <c r="AJ12" s="337"/>
      <c r="AK12" s="338"/>
      <c r="AL12" s="29"/>
    </row>
    <row r="13" spans="1:54" ht="11.25" customHeight="1">
      <c r="A13" s="334"/>
      <c r="B13" s="334"/>
      <c r="C13" s="334"/>
      <c r="D13" s="334"/>
      <c r="E13" s="334"/>
      <c r="F13" s="334"/>
      <c r="G13" s="334"/>
      <c r="H13" s="334"/>
      <c r="I13" s="334"/>
      <c r="J13" s="334"/>
      <c r="K13" s="334"/>
      <c r="L13" s="34"/>
      <c r="M13" s="35"/>
      <c r="N13" s="35"/>
      <c r="O13" s="35"/>
      <c r="P13" s="35"/>
      <c r="Q13" s="35"/>
      <c r="R13" s="35"/>
      <c r="S13" s="339" t="s">
        <v>22</v>
      </c>
      <c r="T13" s="340"/>
      <c r="U13" s="340"/>
      <c r="V13" s="340"/>
      <c r="W13" s="341"/>
      <c r="X13" s="342"/>
      <c r="Y13" s="342"/>
      <c r="Z13" s="342"/>
      <c r="AA13" s="342"/>
      <c r="AB13" s="342"/>
      <c r="AC13" s="342"/>
      <c r="AD13" s="342"/>
      <c r="AE13" s="342"/>
      <c r="AF13" s="342"/>
      <c r="AG13" s="342"/>
      <c r="AH13" s="342"/>
      <c r="AI13" s="342"/>
      <c r="AJ13" s="342"/>
      <c r="AK13" s="343"/>
      <c r="AL13" s="29"/>
    </row>
    <row r="14" spans="1:54" ht="19.5" customHeight="1">
      <c r="A14" s="36"/>
      <c r="B14" s="37" t="s">
        <v>23</v>
      </c>
      <c r="C14" s="38"/>
      <c r="D14" s="38"/>
      <c r="E14" s="38"/>
      <c r="F14" s="38"/>
      <c r="G14" s="38"/>
      <c r="H14" s="38"/>
      <c r="I14" s="38"/>
      <c r="J14" s="38"/>
      <c r="K14" s="38"/>
      <c r="L14" s="38"/>
      <c r="M14" s="38"/>
      <c r="N14" s="38"/>
      <c r="O14" s="38"/>
      <c r="P14" s="38"/>
      <c r="Q14" s="38"/>
      <c r="S14" s="322" t="s">
        <v>24</v>
      </c>
      <c r="T14" s="323"/>
      <c r="U14" s="323"/>
      <c r="V14" s="323"/>
      <c r="W14" s="324"/>
      <c r="X14" s="325"/>
      <c r="Y14" s="325"/>
      <c r="Z14" s="325"/>
      <c r="AA14" s="325"/>
      <c r="AB14" s="325"/>
      <c r="AC14" s="325"/>
      <c r="AD14" s="325"/>
      <c r="AE14" s="325"/>
      <c r="AF14" s="325"/>
      <c r="AG14" s="325"/>
      <c r="AH14" s="325"/>
      <c r="AI14" s="325"/>
      <c r="AJ14" s="325"/>
      <c r="AK14" s="326"/>
      <c r="AL14" s="29"/>
    </row>
    <row r="15" spans="1:54" ht="6.75" customHeight="1"/>
    <row r="16" spans="1:54" ht="24" customHeight="1">
      <c r="A16" s="327" t="s">
        <v>126</v>
      </c>
      <c r="B16" s="327"/>
      <c r="C16" s="327"/>
      <c r="D16" s="327"/>
      <c r="E16" s="327"/>
      <c r="F16" s="327"/>
      <c r="G16" s="327"/>
      <c r="H16" s="327"/>
      <c r="I16" s="328"/>
      <c r="J16" s="329" t="s">
        <v>25</v>
      </c>
      <c r="K16" s="327"/>
      <c r="L16" s="327"/>
      <c r="M16" s="327"/>
      <c r="N16" s="327"/>
      <c r="O16" s="327"/>
      <c r="P16" s="327"/>
      <c r="Q16" s="327"/>
      <c r="R16" s="328"/>
      <c r="S16" s="330" t="s">
        <v>26</v>
      </c>
      <c r="T16" s="331"/>
      <c r="U16" s="332"/>
      <c r="V16" s="333" t="s">
        <v>69</v>
      </c>
      <c r="W16" s="327"/>
      <c r="X16" s="327"/>
      <c r="Y16" s="327"/>
      <c r="Z16" s="327"/>
      <c r="AA16" s="327"/>
      <c r="AB16" s="327"/>
      <c r="AC16" s="327"/>
      <c r="AD16" s="327"/>
      <c r="AE16" s="327"/>
      <c r="AF16" s="327"/>
      <c r="AG16" s="327"/>
      <c r="AH16" s="327"/>
      <c r="AI16" s="327"/>
      <c r="AJ16" s="327"/>
      <c r="AK16" s="327"/>
    </row>
    <row r="17" spans="1:37" ht="30" customHeight="1">
      <c r="A17" s="39"/>
      <c r="B17" s="300"/>
      <c r="C17" s="301"/>
      <c r="D17" s="301"/>
      <c r="E17" s="301"/>
      <c r="F17" s="301"/>
      <c r="G17" s="301"/>
      <c r="H17" s="301"/>
      <c r="I17" s="302"/>
      <c r="J17" s="303"/>
      <c r="K17" s="304"/>
      <c r="L17" s="304"/>
      <c r="M17" s="304"/>
      <c r="N17" s="304"/>
      <c r="O17" s="304"/>
      <c r="P17" s="304"/>
      <c r="Q17" s="304"/>
      <c r="R17" s="305"/>
      <c r="S17" s="306"/>
      <c r="T17" s="307"/>
      <c r="U17" s="40" t="str">
        <f>IF(S17=""," ","%")</f>
        <v xml:space="preserve"> </v>
      </c>
      <c r="V17" s="320"/>
      <c r="W17" s="321"/>
      <c r="X17" s="321"/>
      <c r="Y17" s="321"/>
      <c r="Z17" s="321"/>
      <c r="AA17" s="321"/>
      <c r="AB17" s="321"/>
      <c r="AC17" s="321"/>
      <c r="AD17" s="321"/>
      <c r="AE17" s="321"/>
      <c r="AF17" s="321"/>
      <c r="AG17" s="321"/>
      <c r="AH17" s="321"/>
      <c r="AI17" s="321"/>
      <c r="AJ17" s="321"/>
      <c r="AK17" s="321"/>
    </row>
    <row r="18" spans="1:37" ht="30" customHeight="1">
      <c r="A18" s="41"/>
      <c r="B18" s="300"/>
      <c r="C18" s="301"/>
      <c r="D18" s="301"/>
      <c r="E18" s="301"/>
      <c r="F18" s="301"/>
      <c r="G18" s="301"/>
      <c r="H18" s="301"/>
      <c r="I18" s="302"/>
      <c r="J18" s="303"/>
      <c r="K18" s="304"/>
      <c r="L18" s="304"/>
      <c r="M18" s="304"/>
      <c r="N18" s="304"/>
      <c r="O18" s="304"/>
      <c r="P18" s="304"/>
      <c r="Q18" s="304"/>
      <c r="R18" s="305"/>
      <c r="S18" s="306"/>
      <c r="T18" s="307"/>
      <c r="U18" s="40" t="str">
        <f>IF(S18=""," ","%")</f>
        <v xml:space="preserve"> </v>
      </c>
      <c r="V18" s="308"/>
      <c r="W18" s="309"/>
      <c r="X18" s="309"/>
      <c r="Y18" s="309"/>
      <c r="Z18" s="309"/>
      <c r="AA18" s="309"/>
      <c r="AB18" s="309"/>
      <c r="AC18" s="309"/>
      <c r="AD18" s="309"/>
      <c r="AE18" s="309"/>
      <c r="AF18" s="309"/>
      <c r="AG18" s="309"/>
      <c r="AH18" s="309"/>
      <c r="AI18" s="309"/>
      <c r="AJ18" s="309"/>
      <c r="AK18" s="309"/>
    </row>
    <row r="19" spans="1:37" ht="30" customHeight="1">
      <c r="A19" s="41"/>
      <c r="B19" s="300"/>
      <c r="C19" s="301"/>
      <c r="D19" s="301"/>
      <c r="E19" s="301"/>
      <c r="F19" s="301"/>
      <c r="G19" s="301"/>
      <c r="H19" s="301"/>
      <c r="I19" s="302"/>
      <c r="J19" s="303"/>
      <c r="K19" s="304"/>
      <c r="L19" s="304"/>
      <c r="M19" s="304"/>
      <c r="N19" s="304"/>
      <c r="O19" s="304"/>
      <c r="P19" s="304"/>
      <c r="Q19" s="304"/>
      <c r="R19" s="305"/>
      <c r="S19" s="306"/>
      <c r="T19" s="307"/>
      <c r="U19" s="40" t="str">
        <f t="shared" ref="U19:U29" si="0">IF(S19=""," ","%")</f>
        <v xml:space="preserve"> </v>
      </c>
      <c r="V19" s="308"/>
      <c r="W19" s="309"/>
      <c r="X19" s="309"/>
      <c r="Y19" s="309"/>
      <c r="Z19" s="309"/>
      <c r="AA19" s="309"/>
      <c r="AB19" s="309"/>
      <c r="AC19" s="309"/>
      <c r="AD19" s="309"/>
      <c r="AE19" s="309"/>
      <c r="AF19" s="309"/>
      <c r="AG19" s="309"/>
      <c r="AH19" s="309"/>
      <c r="AI19" s="309"/>
      <c r="AJ19" s="309"/>
      <c r="AK19" s="309"/>
    </row>
    <row r="20" spans="1:37" ht="30" customHeight="1">
      <c r="A20" s="41"/>
      <c r="B20" s="300"/>
      <c r="C20" s="301"/>
      <c r="D20" s="301"/>
      <c r="E20" s="301"/>
      <c r="F20" s="301"/>
      <c r="G20" s="301"/>
      <c r="H20" s="301"/>
      <c r="I20" s="302"/>
      <c r="J20" s="303"/>
      <c r="K20" s="304"/>
      <c r="L20" s="304"/>
      <c r="M20" s="304"/>
      <c r="N20" s="304"/>
      <c r="O20" s="304"/>
      <c r="P20" s="304"/>
      <c r="Q20" s="304"/>
      <c r="R20" s="305"/>
      <c r="S20" s="306"/>
      <c r="T20" s="307"/>
      <c r="U20" s="40" t="str">
        <f t="shared" si="0"/>
        <v xml:space="preserve"> </v>
      </c>
      <c r="V20" s="308"/>
      <c r="W20" s="309"/>
      <c r="X20" s="309"/>
      <c r="Y20" s="309"/>
      <c r="Z20" s="309"/>
      <c r="AA20" s="309"/>
      <c r="AB20" s="309"/>
      <c r="AC20" s="309"/>
      <c r="AD20" s="309"/>
      <c r="AE20" s="309"/>
      <c r="AF20" s="309"/>
      <c r="AG20" s="309"/>
      <c r="AH20" s="309"/>
      <c r="AI20" s="309"/>
      <c r="AJ20" s="309"/>
      <c r="AK20" s="309"/>
    </row>
    <row r="21" spans="1:37" ht="30" customHeight="1">
      <c r="A21" s="41"/>
      <c r="B21" s="300"/>
      <c r="C21" s="301"/>
      <c r="D21" s="301"/>
      <c r="E21" s="301"/>
      <c r="F21" s="301"/>
      <c r="G21" s="301"/>
      <c r="H21" s="301"/>
      <c r="I21" s="302"/>
      <c r="J21" s="303"/>
      <c r="K21" s="304"/>
      <c r="L21" s="304"/>
      <c r="M21" s="304"/>
      <c r="N21" s="304"/>
      <c r="O21" s="304"/>
      <c r="P21" s="304"/>
      <c r="Q21" s="304"/>
      <c r="R21" s="305"/>
      <c r="S21" s="306"/>
      <c r="T21" s="307"/>
      <c r="U21" s="40" t="str">
        <f t="shared" si="0"/>
        <v xml:space="preserve"> </v>
      </c>
      <c r="V21" s="308"/>
      <c r="W21" s="309"/>
      <c r="X21" s="309"/>
      <c r="Y21" s="309"/>
      <c r="Z21" s="309"/>
      <c r="AA21" s="309"/>
      <c r="AB21" s="309"/>
      <c r="AC21" s="309"/>
      <c r="AD21" s="309"/>
      <c r="AE21" s="309"/>
      <c r="AF21" s="309"/>
      <c r="AG21" s="309"/>
      <c r="AH21" s="309"/>
      <c r="AI21" s="309"/>
      <c r="AJ21" s="309"/>
      <c r="AK21" s="309"/>
    </row>
    <row r="22" spans="1:37" ht="30" customHeight="1">
      <c r="A22" s="41"/>
      <c r="B22" s="300"/>
      <c r="C22" s="301"/>
      <c r="D22" s="301"/>
      <c r="E22" s="301"/>
      <c r="F22" s="301"/>
      <c r="G22" s="301"/>
      <c r="H22" s="301"/>
      <c r="I22" s="302"/>
      <c r="J22" s="303"/>
      <c r="K22" s="304"/>
      <c r="L22" s="304"/>
      <c r="M22" s="304"/>
      <c r="N22" s="304"/>
      <c r="O22" s="304"/>
      <c r="P22" s="304"/>
      <c r="Q22" s="304"/>
      <c r="R22" s="305"/>
      <c r="S22" s="306"/>
      <c r="T22" s="307"/>
      <c r="U22" s="40" t="str">
        <f t="shared" si="0"/>
        <v xml:space="preserve"> </v>
      </c>
      <c r="V22" s="308"/>
      <c r="W22" s="309"/>
      <c r="X22" s="309"/>
      <c r="Y22" s="309"/>
      <c r="Z22" s="309"/>
      <c r="AA22" s="309"/>
      <c r="AB22" s="309"/>
      <c r="AC22" s="309"/>
      <c r="AD22" s="309"/>
      <c r="AE22" s="309"/>
      <c r="AF22" s="309"/>
      <c r="AG22" s="309"/>
      <c r="AH22" s="309"/>
      <c r="AI22" s="309"/>
      <c r="AJ22" s="309"/>
      <c r="AK22" s="309"/>
    </row>
    <row r="23" spans="1:37" ht="30" customHeight="1">
      <c r="A23" s="41"/>
      <c r="B23" s="300"/>
      <c r="C23" s="301"/>
      <c r="D23" s="301"/>
      <c r="E23" s="301"/>
      <c r="F23" s="301"/>
      <c r="G23" s="301"/>
      <c r="H23" s="301"/>
      <c r="I23" s="302"/>
      <c r="J23" s="303"/>
      <c r="K23" s="304"/>
      <c r="L23" s="304"/>
      <c r="M23" s="304"/>
      <c r="N23" s="304"/>
      <c r="O23" s="304"/>
      <c r="P23" s="304"/>
      <c r="Q23" s="304"/>
      <c r="R23" s="305"/>
      <c r="S23" s="306"/>
      <c r="T23" s="307"/>
      <c r="U23" s="40" t="str">
        <f>IF(S23=""," ","%")</f>
        <v xml:space="preserve"> </v>
      </c>
      <c r="V23" s="308"/>
      <c r="W23" s="309"/>
      <c r="X23" s="309"/>
      <c r="Y23" s="309"/>
      <c r="Z23" s="309"/>
      <c r="AA23" s="309"/>
      <c r="AB23" s="309"/>
      <c r="AC23" s="309"/>
      <c r="AD23" s="309"/>
      <c r="AE23" s="309"/>
      <c r="AF23" s="309"/>
      <c r="AG23" s="309"/>
      <c r="AH23" s="309"/>
      <c r="AI23" s="309"/>
      <c r="AJ23" s="309"/>
      <c r="AK23" s="309"/>
    </row>
    <row r="24" spans="1:37" ht="30" customHeight="1">
      <c r="A24" s="41"/>
      <c r="B24" s="300"/>
      <c r="C24" s="301"/>
      <c r="D24" s="301"/>
      <c r="E24" s="301"/>
      <c r="F24" s="301"/>
      <c r="G24" s="301"/>
      <c r="H24" s="301"/>
      <c r="I24" s="302"/>
      <c r="J24" s="303"/>
      <c r="K24" s="304"/>
      <c r="L24" s="304"/>
      <c r="M24" s="304"/>
      <c r="N24" s="304"/>
      <c r="O24" s="304"/>
      <c r="P24" s="304"/>
      <c r="Q24" s="304"/>
      <c r="R24" s="305"/>
      <c r="S24" s="306"/>
      <c r="T24" s="307"/>
      <c r="U24" s="40" t="str">
        <f t="shared" ref="U24:U25" si="1">IF(S24=""," ","%")</f>
        <v xml:space="preserve"> </v>
      </c>
      <c r="V24" s="308"/>
      <c r="W24" s="309"/>
      <c r="X24" s="309"/>
      <c r="Y24" s="309"/>
      <c r="Z24" s="309"/>
      <c r="AA24" s="309"/>
      <c r="AB24" s="309"/>
      <c r="AC24" s="309"/>
      <c r="AD24" s="309"/>
      <c r="AE24" s="309"/>
      <c r="AF24" s="309"/>
      <c r="AG24" s="309"/>
      <c r="AH24" s="309"/>
      <c r="AI24" s="309"/>
      <c r="AJ24" s="309"/>
      <c r="AK24" s="309"/>
    </row>
    <row r="25" spans="1:37" ht="30" customHeight="1">
      <c r="A25" s="41"/>
      <c r="B25" s="300"/>
      <c r="C25" s="301"/>
      <c r="D25" s="301"/>
      <c r="E25" s="301"/>
      <c r="F25" s="301"/>
      <c r="G25" s="301"/>
      <c r="H25" s="301"/>
      <c r="I25" s="302"/>
      <c r="J25" s="303"/>
      <c r="K25" s="304"/>
      <c r="L25" s="304"/>
      <c r="M25" s="304"/>
      <c r="N25" s="304"/>
      <c r="O25" s="304"/>
      <c r="P25" s="304"/>
      <c r="Q25" s="304"/>
      <c r="R25" s="305"/>
      <c r="S25" s="306"/>
      <c r="T25" s="307"/>
      <c r="U25" s="40" t="str">
        <f t="shared" si="1"/>
        <v xml:space="preserve"> </v>
      </c>
      <c r="V25" s="308"/>
      <c r="W25" s="309"/>
      <c r="X25" s="309"/>
      <c r="Y25" s="309"/>
      <c r="Z25" s="309"/>
      <c r="AA25" s="309"/>
      <c r="AB25" s="309"/>
      <c r="AC25" s="309"/>
      <c r="AD25" s="309"/>
      <c r="AE25" s="309"/>
      <c r="AF25" s="309"/>
      <c r="AG25" s="309"/>
      <c r="AH25" s="309"/>
      <c r="AI25" s="309"/>
      <c r="AJ25" s="309"/>
      <c r="AK25" s="309"/>
    </row>
    <row r="26" spans="1:37" ht="30" customHeight="1">
      <c r="A26" s="41"/>
      <c r="B26" s="300"/>
      <c r="C26" s="301"/>
      <c r="D26" s="301"/>
      <c r="E26" s="301"/>
      <c r="F26" s="301"/>
      <c r="G26" s="301"/>
      <c r="H26" s="301"/>
      <c r="I26" s="302"/>
      <c r="J26" s="303"/>
      <c r="K26" s="304"/>
      <c r="L26" s="304"/>
      <c r="M26" s="304"/>
      <c r="N26" s="304"/>
      <c r="O26" s="304"/>
      <c r="P26" s="304"/>
      <c r="Q26" s="304"/>
      <c r="R26" s="305"/>
      <c r="S26" s="306"/>
      <c r="T26" s="307"/>
      <c r="U26" s="40" t="str">
        <f>IF(S26=""," ","%")</f>
        <v xml:space="preserve"> </v>
      </c>
      <c r="V26" s="308"/>
      <c r="W26" s="309"/>
      <c r="X26" s="309"/>
      <c r="Y26" s="309"/>
      <c r="Z26" s="309"/>
      <c r="AA26" s="309"/>
      <c r="AB26" s="309"/>
      <c r="AC26" s="309"/>
      <c r="AD26" s="309"/>
      <c r="AE26" s="309"/>
      <c r="AF26" s="309"/>
      <c r="AG26" s="309"/>
      <c r="AH26" s="309"/>
      <c r="AI26" s="309"/>
      <c r="AJ26" s="309"/>
      <c r="AK26" s="309"/>
    </row>
    <row r="27" spans="1:37" ht="30" customHeight="1">
      <c r="A27" s="41"/>
      <c r="B27" s="300"/>
      <c r="C27" s="301"/>
      <c r="D27" s="301"/>
      <c r="E27" s="301"/>
      <c r="F27" s="301"/>
      <c r="G27" s="301"/>
      <c r="H27" s="301"/>
      <c r="I27" s="302"/>
      <c r="J27" s="303"/>
      <c r="K27" s="304"/>
      <c r="L27" s="304"/>
      <c r="M27" s="304"/>
      <c r="N27" s="304"/>
      <c r="O27" s="304"/>
      <c r="P27" s="304"/>
      <c r="Q27" s="304"/>
      <c r="R27" s="305"/>
      <c r="S27" s="306"/>
      <c r="T27" s="307"/>
      <c r="U27" s="40" t="str">
        <f t="shared" si="0"/>
        <v xml:space="preserve"> </v>
      </c>
      <c r="V27" s="308"/>
      <c r="W27" s="309"/>
      <c r="X27" s="309"/>
      <c r="Y27" s="309"/>
      <c r="Z27" s="309"/>
      <c r="AA27" s="309"/>
      <c r="AB27" s="309"/>
      <c r="AC27" s="309"/>
      <c r="AD27" s="309"/>
      <c r="AE27" s="309"/>
      <c r="AF27" s="309"/>
      <c r="AG27" s="309"/>
      <c r="AH27" s="309"/>
      <c r="AI27" s="309"/>
      <c r="AJ27" s="309"/>
      <c r="AK27" s="309"/>
    </row>
    <row r="28" spans="1:37" ht="30" customHeight="1">
      <c r="A28" s="234"/>
      <c r="B28" s="310"/>
      <c r="C28" s="311"/>
      <c r="D28" s="311"/>
      <c r="E28" s="311"/>
      <c r="F28" s="311"/>
      <c r="G28" s="311"/>
      <c r="H28" s="311"/>
      <c r="I28" s="312"/>
      <c r="J28" s="313"/>
      <c r="K28" s="314"/>
      <c r="L28" s="314"/>
      <c r="M28" s="314"/>
      <c r="N28" s="314"/>
      <c r="O28" s="314"/>
      <c r="P28" s="314"/>
      <c r="Q28" s="314"/>
      <c r="R28" s="315"/>
      <c r="S28" s="316"/>
      <c r="T28" s="317"/>
      <c r="U28" s="235" t="str">
        <f t="shared" si="0"/>
        <v xml:space="preserve"> </v>
      </c>
      <c r="V28" s="318"/>
      <c r="W28" s="319"/>
      <c r="X28" s="319"/>
      <c r="Y28" s="319"/>
      <c r="Z28" s="319"/>
      <c r="AA28" s="319"/>
      <c r="AB28" s="319"/>
      <c r="AC28" s="319"/>
      <c r="AD28" s="319"/>
      <c r="AE28" s="319"/>
      <c r="AF28" s="319"/>
      <c r="AG28" s="319"/>
      <c r="AH28" s="319"/>
      <c r="AI28" s="319"/>
      <c r="AJ28" s="319"/>
      <c r="AK28" s="319"/>
    </row>
    <row r="29" spans="1:37" ht="30" customHeight="1">
      <c r="A29" s="236"/>
      <c r="B29" s="251" t="s">
        <v>118</v>
      </c>
      <c r="C29" s="252"/>
      <c r="D29" s="252"/>
      <c r="E29" s="252"/>
      <c r="F29" s="252"/>
      <c r="G29" s="252"/>
      <c r="H29" s="252"/>
      <c r="I29" s="253"/>
      <c r="J29" s="254">
        <f>SUM(J17:R28)</f>
        <v>0</v>
      </c>
      <c r="K29" s="255"/>
      <c r="L29" s="255"/>
      <c r="M29" s="255"/>
      <c r="N29" s="255"/>
      <c r="O29" s="255"/>
      <c r="P29" s="255"/>
      <c r="Q29" s="255"/>
      <c r="R29" s="256"/>
      <c r="S29" s="257"/>
      <c r="T29" s="258"/>
      <c r="U29" s="237" t="str">
        <f t="shared" si="0"/>
        <v xml:space="preserve"> </v>
      </c>
      <c r="V29" s="259"/>
      <c r="W29" s="260"/>
      <c r="X29" s="260"/>
      <c r="Y29" s="260"/>
      <c r="Z29" s="260"/>
      <c r="AA29" s="260"/>
      <c r="AB29" s="260"/>
      <c r="AC29" s="260"/>
      <c r="AD29" s="260"/>
      <c r="AE29" s="260"/>
      <c r="AF29" s="260"/>
      <c r="AG29" s="260"/>
      <c r="AH29" s="260"/>
      <c r="AI29" s="260"/>
      <c r="AJ29" s="260"/>
      <c r="AK29" s="260"/>
    </row>
    <row r="30" spans="1:37" ht="6" customHeight="1">
      <c r="B30" s="261"/>
      <c r="C30" s="261"/>
      <c r="D30" s="261"/>
      <c r="E30" s="261"/>
      <c r="F30" s="261"/>
      <c r="G30" s="261"/>
      <c r="H30" s="261"/>
      <c r="I30" s="261"/>
      <c r="J30" s="42"/>
      <c r="K30" s="42"/>
      <c r="L30" s="43"/>
      <c r="M30" s="43"/>
      <c r="N30" s="43"/>
      <c r="O30" s="43"/>
      <c r="P30" s="43"/>
      <c r="Q30" s="43"/>
      <c r="R30" s="43"/>
      <c r="S30" s="43"/>
      <c r="T30" s="43"/>
      <c r="U30" s="43"/>
      <c r="V30" s="43"/>
      <c r="W30" s="43"/>
      <c r="X30" s="43"/>
      <c r="Y30" s="43"/>
    </row>
    <row r="31" spans="1:37">
      <c r="A31" s="262" t="s">
        <v>120</v>
      </c>
      <c r="B31" s="263"/>
      <c r="C31" s="263"/>
      <c r="D31" s="263"/>
      <c r="E31" s="263"/>
      <c r="F31" s="263"/>
      <c r="G31" s="263"/>
      <c r="H31" s="263"/>
      <c r="I31" s="263"/>
      <c r="J31" s="263"/>
      <c r="K31" s="263"/>
      <c r="L31" s="263"/>
      <c r="M31" s="263"/>
      <c r="N31" s="263"/>
      <c r="O31" s="263"/>
      <c r="P31" s="263"/>
      <c r="Q31" s="263"/>
      <c r="R31" s="264"/>
      <c r="S31" s="262" t="s">
        <v>66</v>
      </c>
      <c r="T31" s="263"/>
      <c r="U31" s="263"/>
      <c r="V31" s="263"/>
      <c r="W31" s="263"/>
      <c r="X31" s="263"/>
      <c r="Y31" s="263"/>
      <c r="Z31" s="264"/>
      <c r="AA31" s="263" t="s">
        <v>31</v>
      </c>
      <c r="AB31" s="263"/>
      <c r="AC31" s="263"/>
      <c r="AD31" s="263"/>
      <c r="AE31" s="263"/>
      <c r="AF31" s="263"/>
      <c r="AG31" s="263"/>
      <c r="AH31" s="263"/>
      <c r="AI31" s="263"/>
      <c r="AJ31" s="263"/>
      <c r="AK31" s="264"/>
    </row>
    <row r="32" spans="1:37" ht="20.25" customHeight="1">
      <c r="A32" s="44"/>
      <c r="B32" s="45"/>
      <c r="C32" s="272">
        <v>10</v>
      </c>
      <c r="D32" s="272"/>
      <c r="E32" s="46"/>
      <c r="F32" s="46"/>
      <c r="G32" s="47"/>
      <c r="H32" s="47" t="s">
        <v>32</v>
      </c>
      <c r="I32" s="48"/>
      <c r="J32" s="273">
        <f>SUMIF($S$17:$T$28,10,$J$17:$R$28)</f>
        <v>0</v>
      </c>
      <c r="K32" s="274"/>
      <c r="L32" s="274"/>
      <c r="M32" s="274"/>
      <c r="N32" s="274"/>
      <c r="O32" s="274"/>
      <c r="P32" s="274"/>
      <c r="Q32" s="274"/>
      <c r="R32" s="275"/>
      <c r="S32" s="276">
        <f>ROUND(J32*C32%,0)</f>
        <v>0</v>
      </c>
      <c r="T32" s="277"/>
      <c r="U32" s="277"/>
      <c r="V32" s="277"/>
      <c r="W32" s="277"/>
      <c r="X32" s="277"/>
      <c r="Y32" s="277"/>
      <c r="Z32" s="278"/>
      <c r="AA32" s="279">
        <f>+J32+S32</f>
        <v>0</v>
      </c>
      <c r="AB32" s="274"/>
      <c r="AC32" s="274"/>
      <c r="AD32" s="274"/>
      <c r="AE32" s="274"/>
      <c r="AF32" s="274"/>
      <c r="AG32" s="274"/>
      <c r="AH32" s="274"/>
      <c r="AI32" s="274"/>
      <c r="AJ32" s="274"/>
      <c r="AK32" s="275"/>
    </row>
    <row r="33" spans="1:37" ht="20.25" customHeight="1">
      <c r="A33" s="44"/>
      <c r="B33" s="45"/>
      <c r="C33" s="272">
        <v>8</v>
      </c>
      <c r="D33" s="272"/>
      <c r="E33" s="46"/>
      <c r="F33" s="46"/>
      <c r="G33" s="47"/>
      <c r="H33" s="47" t="s">
        <v>32</v>
      </c>
      <c r="I33" s="48"/>
      <c r="J33" s="273">
        <f>SUMIF($S$17:$T$28,8,$J$17:$R$28)</f>
        <v>0</v>
      </c>
      <c r="K33" s="274"/>
      <c r="L33" s="274"/>
      <c r="M33" s="274"/>
      <c r="N33" s="274"/>
      <c r="O33" s="274"/>
      <c r="P33" s="274"/>
      <c r="Q33" s="274"/>
      <c r="R33" s="275"/>
      <c r="S33" s="276">
        <f>ROUND(J33*C33%,0)</f>
        <v>0</v>
      </c>
      <c r="T33" s="277"/>
      <c r="U33" s="277"/>
      <c r="V33" s="277"/>
      <c r="W33" s="277"/>
      <c r="X33" s="277"/>
      <c r="Y33" s="277"/>
      <c r="Z33" s="278"/>
      <c r="AA33" s="279">
        <f>+J33+S33</f>
        <v>0</v>
      </c>
      <c r="AB33" s="274"/>
      <c r="AC33" s="274"/>
      <c r="AD33" s="274"/>
      <c r="AE33" s="274"/>
      <c r="AF33" s="274"/>
      <c r="AG33" s="274"/>
      <c r="AH33" s="274"/>
      <c r="AI33" s="274"/>
      <c r="AJ33" s="274"/>
      <c r="AK33" s="275"/>
    </row>
    <row r="34" spans="1:37" ht="20.25" customHeight="1">
      <c r="A34" s="49"/>
      <c r="B34" s="50"/>
      <c r="C34" s="51"/>
      <c r="D34" s="50"/>
      <c r="E34" s="50"/>
      <c r="F34" s="50"/>
      <c r="G34" s="52"/>
      <c r="H34" s="52" t="s">
        <v>33</v>
      </c>
      <c r="I34" s="53"/>
      <c r="J34" s="265">
        <f>SUMIF($S$17:$T$28,0,$J$17:$R$28)</f>
        <v>0</v>
      </c>
      <c r="K34" s="266"/>
      <c r="L34" s="266"/>
      <c r="M34" s="266"/>
      <c r="N34" s="266"/>
      <c r="O34" s="266"/>
      <c r="P34" s="266"/>
      <c r="Q34" s="266"/>
      <c r="R34" s="267"/>
      <c r="S34" s="268"/>
      <c r="T34" s="269"/>
      <c r="U34" s="269"/>
      <c r="V34" s="269"/>
      <c r="W34" s="269"/>
      <c r="X34" s="269"/>
      <c r="Y34" s="269"/>
      <c r="Z34" s="270"/>
      <c r="AA34" s="271">
        <f>+J34+S34</f>
        <v>0</v>
      </c>
      <c r="AB34" s="266"/>
      <c r="AC34" s="266"/>
      <c r="AD34" s="266"/>
      <c r="AE34" s="266"/>
      <c r="AF34" s="266"/>
      <c r="AG34" s="266"/>
      <c r="AH34" s="266"/>
      <c r="AI34" s="266"/>
      <c r="AJ34" s="266"/>
      <c r="AK34" s="267"/>
    </row>
    <row r="35" spans="1:37" ht="5.25" customHeight="1" thickBot="1">
      <c r="A35" s="54"/>
      <c r="B35" s="54"/>
      <c r="C35" s="54"/>
      <c r="D35" s="54"/>
      <c r="E35" s="54"/>
      <c r="F35" s="54"/>
      <c r="G35" s="54"/>
      <c r="H35" s="42"/>
      <c r="I35" s="42"/>
    </row>
    <row r="36" spans="1:37" ht="12" customHeight="1">
      <c r="A36" s="55" t="s">
        <v>34</v>
      </c>
      <c r="B36" s="56"/>
      <c r="C36" s="56"/>
      <c r="D36" s="56"/>
      <c r="E36" s="56"/>
      <c r="F36" s="56"/>
      <c r="G36" s="56"/>
      <c r="H36" s="56"/>
      <c r="I36" s="56"/>
      <c r="J36" s="56"/>
      <c r="K36" s="56"/>
      <c r="L36" s="56"/>
      <c r="M36" s="56"/>
      <c r="N36" s="56"/>
      <c r="O36" s="56"/>
      <c r="P36" s="56"/>
      <c r="Q36" s="56"/>
      <c r="R36" s="57"/>
      <c r="S36" s="5"/>
      <c r="T36" s="247" t="s">
        <v>119</v>
      </c>
      <c r="U36" s="248"/>
      <c r="V36" s="248"/>
      <c r="W36" s="248"/>
      <c r="X36" s="248"/>
      <c r="Y36" s="248"/>
      <c r="Z36" s="248"/>
      <c r="AA36" s="243">
        <f>SUM(AA32:AK34)</f>
        <v>0</v>
      </c>
      <c r="AB36" s="243"/>
      <c r="AC36" s="243"/>
      <c r="AD36" s="243"/>
      <c r="AE36" s="243"/>
      <c r="AF36" s="243"/>
      <c r="AG36" s="243"/>
      <c r="AH36" s="243"/>
      <c r="AI36" s="243"/>
      <c r="AJ36" s="243"/>
      <c r="AK36" s="244"/>
    </row>
    <row r="37" spans="1:37" ht="16.5" customHeight="1" thickBot="1">
      <c r="A37" s="58"/>
      <c r="R37" s="59"/>
      <c r="S37" s="5"/>
      <c r="T37" s="249"/>
      <c r="U37" s="250"/>
      <c r="V37" s="250"/>
      <c r="W37" s="250"/>
      <c r="X37" s="250"/>
      <c r="Y37" s="250"/>
      <c r="Z37" s="250"/>
      <c r="AA37" s="245"/>
      <c r="AB37" s="245"/>
      <c r="AC37" s="245"/>
      <c r="AD37" s="245"/>
      <c r="AE37" s="245"/>
      <c r="AF37" s="245"/>
      <c r="AG37" s="245"/>
      <c r="AH37" s="245"/>
      <c r="AI37" s="245"/>
      <c r="AJ37" s="245"/>
      <c r="AK37" s="246"/>
    </row>
    <row r="38" spans="1:37" ht="6" customHeight="1">
      <c r="A38" s="58"/>
      <c r="R38" s="59"/>
      <c r="S38" s="43"/>
      <c r="T38" s="43"/>
      <c r="U38" s="43"/>
      <c r="V38" s="43"/>
      <c r="W38" s="43"/>
      <c r="X38" s="43"/>
      <c r="Y38" s="43"/>
    </row>
    <row r="39" spans="1:37">
      <c r="A39" s="58"/>
      <c r="R39" s="59"/>
      <c r="S39" s="5"/>
      <c r="T39" s="283" t="s">
        <v>35</v>
      </c>
      <c r="U39" s="284"/>
      <c r="V39" s="284"/>
      <c r="W39" s="284"/>
      <c r="X39" s="284"/>
      <c r="Y39" s="284"/>
      <c r="Z39" s="284"/>
      <c r="AA39" s="284"/>
      <c r="AB39" s="60"/>
      <c r="AC39" s="61"/>
      <c r="AD39" s="60"/>
      <c r="AE39" s="62"/>
      <c r="AF39" s="63"/>
      <c r="AG39" s="64"/>
      <c r="AH39" s="60"/>
      <c r="AI39" s="63"/>
      <c r="AJ39" s="64"/>
      <c r="AK39" s="62"/>
    </row>
    <row r="40" spans="1:37">
      <c r="A40" s="58"/>
      <c r="R40" s="59"/>
      <c r="T40" s="285" t="s">
        <v>36</v>
      </c>
      <c r="U40" s="286"/>
      <c r="V40" s="286"/>
      <c r="W40" s="286"/>
      <c r="X40" s="286"/>
      <c r="Y40" s="286"/>
      <c r="Z40" s="286"/>
      <c r="AA40" s="286"/>
      <c r="AB40" s="65"/>
      <c r="AC40" s="66"/>
      <c r="AD40" s="65"/>
      <c r="AE40" s="67"/>
      <c r="AF40" s="68"/>
      <c r="AG40" s="69"/>
      <c r="AH40" s="65"/>
      <c r="AI40" s="68"/>
      <c r="AJ40" s="69"/>
      <c r="AK40" s="67"/>
    </row>
    <row r="41" spans="1:37">
      <c r="A41" s="70"/>
      <c r="B41" s="71"/>
      <c r="C41" s="71"/>
      <c r="D41" s="71"/>
      <c r="E41" s="71"/>
      <c r="F41" s="71"/>
      <c r="G41" s="71"/>
      <c r="H41" s="71"/>
      <c r="I41" s="71"/>
      <c r="J41" s="71"/>
      <c r="K41" s="71"/>
      <c r="L41" s="71"/>
      <c r="M41" s="71"/>
      <c r="N41" s="71"/>
      <c r="O41" s="71"/>
      <c r="P41" s="71"/>
      <c r="Q41" s="71"/>
      <c r="R41" s="72"/>
      <c r="S41" s="73"/>
      <c r="T41" s="285" t="s">
        <v>37</v>
      </c>
      <c r="U41" s="286"/>
      <c r="V41" s="286"/>
      <c r="W41" s="286"/>
      <c r="X41" s="286"/>
      <c r="Y41" s="286"/>
      <c r="Z41" s="286"/>
      <c r="AA41" s="286"/>
      <c r="AB41" s="65"/>
      <c r="AC41" s="66"/>
      <c r="AD41" s="65"/>
      <c r="AE41" s="67"/>
      <c r="AF41" s="68"/>
      <c r="AG41" s="69"/>
      <c r="AH41" s="65"/>
      <c r="AI41" s="68"/>
      <c r="AJ41" s="69"/>
      <c r="AK41" s="67"/>
    </row>
    <row r="42" spans="1:37" ht="23.25" customHeight="1">
      <c r="A42" s="287"/>
      <c r="B42" s="288"/>
      <c r="C42" s="289"/>
      <c r="D42" s="293"/>
      <c r="E42" s="288"/>
      <c r="F42" s="289"/>
      <c r="G42" s="293"/>
      <c r="H42" s="288"/>
      <c r="I42" s="289"/>
      <c r="J42" s="293"/>
      <c r="K42" s="288"/>
      <c r="L42" s="289"/>
      <c r="M42" s="293"/>
      <c r="N42" s="288"/>
      <c r="O42" s="289"/>
      <c r="P42" s="293"/>
      <c r="Q42" s="288"/>
      <c r="R42" s="295"/>
      <c r="S42" s="36"/>
      <c r="T42" s="297" t="s">
        <v>38</v>
      </c>
      <c r="U42" s="298"/>
      <c r="V42" s="298"/>
      <c r="W42" s="298"/>
      <c r="X42" s="298"/>
      <c r="Y42" s="298"/>
      <c r="Z42" s="298"/>
      <c r="AA42" s="299"/>
      <c r="AB42" s="74"/>
      <c r="AC42" s="75"/>
      <c r="AD42" s="74"/>
      <c r="AE42" s="76"/>
      <c r="AF42" s="77"/>
      <c r="AG42" s="78"/>
      <c r="AH42" s="74"/>
      <c r="AI42" s="77"/>
      <c r="AJ42" s="78"/>
      <c r="AK42" s="76"/>
    </row>
    <row r="43" spans="1:37" ht="23.25" customHeight="1">
      <c r="A43" s="290"/>
      <c r="B43" s="291"/>
      <c r="C43" s="292"/>
      <c r="D43" s="294"/>
      <c r="E43" s="291"/>
      <c r="F43" s="292"/>
      <c r="G43" s="294"/>
      <c r="H43" s="291"/>
      <c r="I43" s="292"/>
      <c r="J43" s="294"/>
      <c r="K43" s="291"/>
      <c r="L43" s="292"/>
      <c r="M43" s="294"/>
      <c r="N43" s="291"/>
      <c r="O43" s="292"/>
      <c r="P43" s="294"/>
      <c r="Q43" s="291"/>
      <c r="R43" s="296"/>
      <c r="S43" s="36"/>
      <c r="T43" s="280" t="s">
        <v>130</v>
      </c>
      <c r="U43" s="281"/>
      <c r="V43" s="281"/>
      <c r="W43" s="281"/>
      <c r="X43" s="281"/>
      <c r="Y43" s="281"/>
      <c r="Z43" s="281"/>
      <c r="AA43" s="282"/>
      <c r="AB43" s="79"/>
      <c r="AC43" s="80"/>
      <c r="AD43" s="79"/>
      <c r="AE43" s="81"/>
      <c r="AF43" s="82"/>
      <c r="AG43" s="83"/>
      <c r="AH43" s="79"/>
      <c r="AI43" s="82"/>
      <c r="AJ43" s="83"/>
      <c r="AK43" s="81"/>
    </row>
    <row r="44" spans="1:37" ht="7.5" customHeight="1">
      <c r="L44" s="84"/>
      <c r="M44" s="84"/>
      <c r="N44" s="84"/>
      <c r="O44" s="84"/>
      <c r="P44" s="84"/>
      <c r="Q44" s="84"/>
      <c r="R44" s="84"/>
      <c r="S44" s="84"/>
      <c r="T44" s="84"/>
      <c r="U44" s="84"/>
      <c r="V44" s="84"/>
      <c r="W44" s="84"/>
      <c r="X44" s="84"/>
      <c r="Y44" s="84"/>
    </row>
    <row r="45" spans="1:37" ht="11.25" customHeight="1">
      <c r="L45" s="34"/>
      <c r="M45" s="34"/>
      <c r="N45" s="34"/>
      <c r="O45" s="85"/>
      <c r="P45" s="34"/>
      <c r="Q45" s="34"/>
      <c r="R45" s="34"/>
      <c r="S45" s="34"/>
      <c r="T45" s="34"/>
      <c r="U45" s="34"/>
      <c r="V45" s="34"/>
      <c r="W45" s="34"/>
      <c r="X45" s="34"/>
      <c r="Y45" s="34"/>
    </row>
    <row r="46" spans="1:37" ht="9" customHeight="1">
      <c r="B46" s="37"/>
      <c r="C46" s="37"/>
      <c r="D46" s="37"/>
    </row>
    <row r="47" spans="1:37" ht="9.75" customHeight="1">
      <c r="B47" s="37"/>
      <c r="C47" s="37"/>
      <c r="D47" s="37"/>
    </row>
    <row r="48" spans="1:37" ht="18.75" customHeight="1">
      <c r="B48" s="37"/>
      <c r="C48" s="37"/>
      <c r="D48" s="37"/>
    </row>
    <row r="49" ht="30.75" customHeight="1"/>
    <row r="50" ht="30.75" customHeight="1"/>
    <row r="51" ht="30.75" customHeight="1"/>
    <row r="52" ht="30.75" customHeight="1"/>
  </sheetData>
  <mergeCells count="108">
    <mergeCell ref="T8:AJ8"/>
    <mergeCell ref="AK8:AK9"/>
    <mergeCell ref="T9:AJ9"/>
    <mergeCell ref="AA10:AK10"/>
    <mergeCell ref="S11:W11"/>
    <mergeCell ref="X11:AE11"/>
    <mergeCell ref="J2:V2"/>
    <mergeCell ref="S4:W4"/>
    <mergeCell ref="Y4:AJ4"/>
    <mergeCell ref="B6:O7"/>
    <mergeCell ref="Z6:AI6"/>
    <mergeCell ref="T7:AK7"/>
    <mergeCell ref="AF11:AK11"/>
    <mergeCell ref="AB2:AD2"/>
    <mergeCell ref="AF2:AH2"/>
    <mergeCell ref="C9:L9"/>
    <mergeCell ref="S14:W14"/>
    <mergeCell ref="X14:AK14"/>
    <mergeCell ref="A16:I16"/>
    <mergeCell ref="J16:R16"/>
    <mergeCell ref="S16:U16"/>
    <mergeCell ref="V16:AK16"/>
    <mergeCell ref="A12:K13"/>
    <mergeCell ref="S12:W12"/>
    <mergeCell ref="X12:Z12"/>
    <mergeCell ref="AB12:AK12"/>
    <mergeCell ref="S13:W13"/>
    <mergeCell ref="X13:AK13"/>
    <mergeCell ref="B19:I19"/>
    <mergeCell ref="J19:R19"/>
    <mergeCell ref="S19:T19"/>
    <mergeCell ref="V19:AK19"/>
    <mergeCell ref="B20:I20"/>
    <mergeCell ref="J20:R20"/>
    <mergeCell ref="S20:T20"/>
    <mergeCell ref="V20:AK20"/>
    <mergeCell ref="B17:I17"/>
    <mergeCell ref="J17:R17"/>
    <mergeCell ref="S17:T17"/>
    <mergeCell ref="V17:AK17"/>
    <mergeCell ref="B18:I18"/>
    <mergeCell ref="J18:R18"/>
    <mergeCell ref="S18:T18"/>
    <mergeCell ref="V18:AK18"/>
    <mergeCell ref="B23:I23"/>
    <mergeCell ref="J23:R23"/>
    <mergeCell ref="S23:T23"/>
    <mergeCell ref="V23:AK23"/>
    <mergeCell ref="B24:I24"/>
    <mergeCell ref="J24:R24"/>
    <mergeCell ref="S24:T24"/>
    <mergeCell ref="V24:AK24"/>
    <mergeCell ref="B21:I21"/>
    <mergeCell ref="J21:R21"/>
    <mergeCell ref="S21:T21"/>
    <mergeCell ref="V21:AK21"/>
    <mergeCell ref="B22:I22"/>
    <mergeCell ref="J22:R22"/>
    <mergeCell ref="S22:T22"/>
    <mergeCell ref="V22:AK22"/>
    <mergeCell ref="B27:I27"/>
    <mergeCell ref="J27:R27"/>
    <mergeCell ref="S27:T27"/>
    <mergeCell ref="V27:AK27"/>
    <mergeCell ref="B28:I28"/>
    <mergeCell ref="J28:R28"/>
    <mergeCell ref="S28:T28"/>
    <mergeCell ref="V28:AK28"/>
    <mergeCell ref="B25:I25"/>
    <mergeCell ref="J25:R25"/>
    <mergeCell ref="S25:T25"/>
    <mergeCell ref="V25:AK25"/>
    <mergeCell ref="B26:I26"/>
    <mergeCell ref="J26:R26"/>
    <mergeCell ref="S26:T26"/>
    <mergeCell ref="V26:AK26"/>
    <mergeCell ref="T43:AA43"/>
    <mergeCell ref="T39:AA39"/>
    <mergeCell ref="T40:AA40"/>
    <mergeCell ref="T41:AA41"/>
    <mergeCell ref="A42:C43"/>
    <mergeCell ref="D42:F43"/>
    <mergeCell ref="G42:I43"/>
    <mergeCell ref="J42:L43"/>
    <mergeCell ref="M42:O43"/>
    <mergeCell ref="P42:R43"/>
    <mergeCell ref="T42:AA42"/>
    <mergeCell ref="AA36:AK37"/>
    <mergeCell ref="T36:Z37"/>
    <mergeCell ref="B29:I29"/>
    <mergeCell ref="J29:R29"/>
    <mergeCell ref="S29:T29"/>
    <mergeCell ref="V29:AK29"/>
    <mergeCell ref="B30:I30"/>
    <mergeCell ref="A31:R31"/>
    <mergeCell ref="S31:Z31"/>
    <mergeCell ref="AA31:AK31"/>
    <mergeCell ref="J34:R34"/>
    <mergeCell ref="S34:Z34"/>
    <mergeCell ref="AA34:AK34"/>
    <mergeCell ref="C32:D32"/>
    <mergeCell ref="J32:R32"/>
    <mergeCell ref="S32:Z32"/>
    <mergeCell ref="AA32:AK32"/>
    <mergeCell ref="C33:D33"/>
    <mergeCell ref="J33:R33"/>
    <mergeCell ref="S33:Z33"/>
    <mergeCell ref="AA33:AK33"/>
  </mergeCells>
  <phoneticPr fontId="3"/>
  <dataValidations count="1">
    <dataValidation type="list" allowBlank="1" showInputMessage="1" showErrorMessage="1" sqref="WWA983057:WWA983068 S65553:S65564 JO65553:JO65564 TK65553:TK65564 ADG65553:ADG65564 ANC65553:ANC65564 AWY65553:AWY65564 BGU65553:BGU65564 BQQ65553:BQQ65564 CAM65553:CAM65564 CKI65553:CKI65564 CUE65553:CUE65564 DEA65553:DEA65564 DNW65553:DNW65564 DXS65553:DXS65564 EHO65553:EHO65564 ERK65553:ERK65564 FBG65553:FBG65564 FLC65553:FLC65564 FUY65553:FUY65564 GEU65553:GEU65564 GOQ65553:GOQ65564 GYM65553:GYM65564 HII65553:HII65564 HSE65553:HSE65564 ICA65553:ICA65564 ILW65553:ILW65564 IVS65553:IVS65564 JFO65553:JFO65564 JPK65553:JPK65564 JZG65553:JZG65564 KJC65553:KJC65564 KSY65553:KSY65564 LCU65553:LCU65564 LMQ65553:LMQ65564 LWM65553:LWM65564 MGI65553:MGI65564 MQE65553:MQE65564 NAA65553:NAA65564 NJW65553:NJW65564 NTS65553:NTS65564 ODO65553:ODO65564 ONK65553:ONK65564 OXG65553:OXG65564 PHC65553:PHC65564 PQY65553:PQY65564 QAU65553:QAU65564 QKQ65553:QKQ65564 QUM65553:QUM65564 REI65553:REI65564 ROE65553:ROE65564 RYA65553:RYA65564 SHW65553:SHW65564 SRS65553:SRS65564 TBO65553:TBO65564 TLK65553:TLK65564 TVG65553:TVG65564 UFC65553:UFC65564 UOY65553:UOY65564 UYU65553:UYU65564 VIQ65553:VIQ65564 VSM65553:VSM65564 WCI65553:WCI65564 WME65553:WME65564 WWA65553:WWA65564 S131089:S131100 JO131089:JO131100 TK131089:TK131100 ADG131089:ADG131100 ANC131089:ANC131100 AWY131089:AWY131100 BGU131089:BGU131100 BQQ131089:BQQ131100 CAM131089:CAM131100 CKI131089:CKI131100 CUE131089:CUE131100 DEA131089:DEA131100 DNW131089:DNW131100 DXS131089:DXS131100 EHO131089:EHO131100 ERK131089:ERK131100 FBG131089:FBG131100 FLC131089:FLC131100 FUY131089:FUY131100 GEU131089:GEU131100 GOQ131089:GOQ131100 GYM131089:GYM131100 HII131089:HII131100 HSE131089:HSE131100 ICA131089:ICA131100 ILW131089:ILW131100 IVS131089:IVS131100 JFO131089:JFO131100 JPK131089:JPK131100 JZG131089:JZG131100 KJC131089:KJC131100 KSY131089:KSY131100 LCU131089:LCU131100 LMQ131089:LMQ131100 LWM131089:LWM131100 MGI131089:MGI131100 MQE131089:MQE131100 NAA131089:NAA131100 NJW131089:NJW131100 NTS131089:NTS131100 ODO131089:ODO131100 ONK131089:ONK131100 OXG131089:OXG131100 PHC131089:PHC131100 PQY131089:PQY131100 QAU131089:QAU131100 QKQ131089:QKQ131100 QUM131089:QUM131100 REI131089:REI131100 ROE131089:ROE131100 RYA131089:RYA131100 SHW131089:SHW131100 SRS131089:SRS131100 TBO131089:TBO131100 TLK131089:TLK131100 TVG131089:TVG131100 UFC131089:UFC131100 UOY131089:UOY131100 UYU131089:UYU131100 VIQ131089:VIQ131100 VSM131089:VSM131100 WCI131089:WCI131100 WME131089:WME131100 WWA131089:WWA131100 S196625:S196636 JO196625:JO196636 TK196625:TK196636 ADG196625:ADG196636 ANC196625:ANC196636 AWY196625:AWY196636 BGU196625:BGU196636 BQQ196625:BQQ196636 CAM196625:CAM196636 CKI196625:CKI196636 CUE196625:CUE196636 DEA196625:DEA196636 DNW196625:DNW196636 DXS196625:DXS196636 EHO196625:EHO196636 ERK196625:ERK196636 FBG196625:FBG196636 FLC196625:FLC196636 FUY196625:FUY196636 GEU196625:GEU196636 GOQ196625:GOQ196636 GYM196625:GYM196636 HII196625:HII196636 HSE196625:HSE196636 ICA196625:ICA196636 ILW196625:ILW196636 IVS196625:IVS196636 JFO196625:JFO196636 JPK196625:JPK196636 JZG196625:JZG196636 KJC196625:KJC196636 KSY196625:KSY196636 LCU196625:LCU196636 LMQ196625:LMQ196636 LWM196625:LWM196636 MGI196625:MGI196636 MQE196625:MQE196636 NAA196625:NAA196636 NJW196625:NJW196636 NTS196625:NTS196636 ODO196625:ODO196636 ONK196625:ONK196636 OXG196625:OXG196636 PHC196625:PHC196636 PQY196625:PQY196636 QAU196625:QAU196636 QKQ196625:QKQ196636 QUM196625:QUM196636 REI196625:REI196636 ROE196625:ROE196636 RYA196625:RYA196636 SHW196625:SHW196636 SRS196625:SRS196636 TBO196625:TBO196636 TLK196625:TLK196636 TVG196625:TVG196636 UFC196625:UFC196636 UOY196625:UOY196636 UYU196625:UYU196636 VIQ196625:VIQ196636 VSM196625:VSM196636 WCI196625:WCI196636 WME196625:WME196636 WWA196625:WWA196636 S262161:S262172 JO262161:JO262172 TK262161:TK262172 ADG262161:ADG262172 ANC262161:ANC262172 AWY262161:AWY262172 BGU262161:BGU262172 BQQ262161:BQQ262172 CAM262161:CAM262172 CKI262161:CKI262172 CUE262161:CUE262172 DEA262161:DEA262172 DNW262161:DNW262172 DXS262161:DXS262172 EHO262161:EHO262172 ERK262161:ERK262172 FBG262161:FBG262172 FLC262161:FLC262172 FUY262161:FUY262172 GEU262161:GEU262172 GOQ262161:GOQ262172 GYM262161:GYM262172 HII262161:HII262172 HSE262161:HSE262172 ICA262161:ICA262172 ILW262161:ILW262172 IVS262161:IVS262172 JFO262161:JFO262172 JPK262161:JPK262172 JZG262161:JZG262172 KJC262161:KJC262172 KSY262161:KSY262172 LCU262161:LCU262172 LMQ262161:LMQ262172 LWM262161:LWM262172 MGI262161:MGI262172 MQE262161:MQE262172 NAA262161:NAA262172 NJW262161:NJW262172 NTS262161:NTS262172 ODO262161:ODO262172 ONK262161:ONK262172 OXG262161:OXG262172 PHC262161:PHC262172 PQY262161:PQY262172 QAU262161:QAU262172 QKQ262161:QKQ262172 QUM262161:QUM262172 REI262161:REI262172 ROE262161:ROE262172 RYA262161:RYA262172 SHW262161:SHW262172 SRS262161:SRS262172 TBO262161:TBO262172 TLK262161:TLK262172 TVG262161:TVG262172 UFC262161:UFC262172 UOY262161:UOY262172 UYU262161:UYU262172 VIQ262161:VIQ262172 VSM262161:VSM262172 WCI262161:WCI262172 WME262161:WME262172 WWA262161:WWA262172 S327697:S327708 JO327697:JO327708 TK327697:TK327708 ADG327697:ADG327708 ANC327697:ANC327708 AWY327697:AWY327708 BGU327697:BGU327708 BQQ327697:BQQ327708 CAM327697:CAM327708 CKI327697:CKI327708 CUE327697:CUE327708 DEA327697:DEA327708 DNW327697:DNW327708 DXS327697:DXS327708 EHO327697:EHO327708 ERK327697:ERK327708 FBG327697:FBG327708 FLC327697:FLC327708 FUY327697:FUY327708 GEU327697:GEU327708 GOQ327697:GOQ327708 GYM327697:GYM327708 HII327697:HII327708 HSE327697:HSE327708 ICA327697:ICA327708 ILW327697:ILW327708 IVS327697:IVS327708 JFO327697:JFO327708 JPK327697:JPK327708 JZG327697:JZG327708 KJC327697:KJC327708 KSY327697:KSY327708 LCU327697:LCU327708 LMQ327697:LMQ327708 LWM327697:LWM327708 MGI327697:MGI327708 MQE327697:MQE327708 NAA327697:NAA327708 NJW327697:NJW327708 NTS327697:NTS327708 ODO327697:ODO327708 ONK327697:ONK327708 OXG327697:OXG327708 PHC327697:PHC327708 PQY327697:PQY327708 QAU327697:QAU327708 QKQ327697:QKQ327708 QUM327697:QUM327708 REI327697:REI327708 ROE327697:ROE327708 RYA327697:RYA327708 SHW327697:SHW327708 SRS327697:SRS327708 TBO327697:TBO327708 TLK327697:TLK327708 TVG327697:TVG327708 UFC327697:UFC327708 UOY327697:UOY327708 UYU327697:UYU327708 VIQ327697:VIQ327708 VSM327697:VSM327708 WCI327697:WCI327708 WME327697:WME327708 WWA327697:WWA327708 S393233:S393244 JO393233:JO393244 TK393233:TK393244 ADG393233:ADG393244 ANC393233:ANC393244 AWY393233:AWY393244 BGU393233:BGU393244 BQQ393233:BQQ393244 CAM393233:CAM393244 CKI393233:CKI393244 CUE393233:CUE393244 DEA393233:DEA393244 DNW393233:DNW393244 DXS393233:DXS393244 EHO393233:EHO393244 ERK393233:ERK393244 FBG393233:FBG393244 FLC393233:FLC393244 FUY393233:FUY393244 GEU393233:GEU393244 GOQ393233:GOQ393244 GYM393233:GYM393244 HII393233:HII393244 HSE393233:HSE393244 ICA393233:ICA393244 ILW393233:ILW393244 IVS393233:IVS393244 JFO393233:JFO393244 JPK393233:JPK393244 JZG393233:JZG393244 KJC393233:KJC393244 KSY393233:KSY393244 LCU393233:LCU393244 LMQ393233:LMQ393244 LWM393233:LWM393244 MGI393233:MGI393244 MQE393233:MQE393244 NAA393233:NAA393244 NJW393233:NJW393244 NTS393233:NTS393244 ODO393233:ODO393244 ONK393233:ONK393244 OXG393233:OXG393244 PHC393233:PHC393244 PQY393233:PQY393244 QAU393233:QAU393244 QKQ393233:QKQ393244 QUM393233:QUM393244 REI393233:REI393244 ROE393233:ROE393244 RYA393233:RYA393244 SHW393233:SHW393244 SRS393233:SRS393244 TBO393233:TBO393244 TLK393233:TLK393244 TVG393233:TVG393244 UFC393233:UFC393244 UOY393233:UOY393244 UYU393233:UYU393244 VIQ393233:VIQ393244 VSM393233:VSM393244 WCI393233:WCI393244 WME393233:WME393244 WWA393233:WWA393244 S458769:S458780 JO458769:JO458780 TK458769:TK458780 ADG458769:ADG458780 ANC458769:ANC458780 AWY458769:AWY458780 BGU458769:BGU458780 BQQ458769:BQQ458780 CAM458769:CAM458780 CKI458769:CKI458780 CUE458769:CUE458780 DEA458769:DEA458780 DNW458769:DNW458780 DXS458769:DXS458780 EHO458769:EHO458780 ERK458769:ERK458780 FBG458769:FBG458780 FLC458769:FLC458780 FUY458769:FUY458780 GEU458769:GEU458780 GOQ458769:GOQ458780 GYM458769:GYM458780 HII458769:HII458780 HSE458769:HSE458780 ICA458769:ICA458780 ILW458769:ILW458780 IVS458769:IVS458780 JFO458769:JFO458780 JPK458769:JPK458780 JZG458769:JZG458780 KJC458769:KJC458780 KSY458769:KSY458780 LCU458769:LCU458780 LMQ458769:LMQ458780 LWM458769:LWM458780 MGI458769:MGI458780 MQE458769:MQE458780 NAA458769:NAA458780 NJW458769:NJW458780 NTS458769:NTS458780 ODO458769:ODO458780 ONK458769:ONK458780 OXG458769:OXG458780 PHC458769:PHC458780 PQY458769:PQY458780 QAU458769:QAU458780 QKQ458769:QKQ458780 QUM458769:QUM458780 REI458769:REI458780 ROE458769:ROE458780 RYA458769:RYA458780 SHW458769:SHW458780 SRS458769:SRS458780 TBO458769:TBO458780 TLK458769:TLK458780 TVG458769:TVG458780 UFC458769:UFC458780 UOY458769:UOY458780 UYU458769:UYU458780 VIQ458769:VIQ458780 VSM458769:VSM458780 WCI458769:WCI458780 WME458769:WME458780 WWA458769:WWA458780 S524305:S524316 JO524305:JO524316 TK524305:TK524316 ADG524305:ADG524316 ANC524305:ANC524316 AWY524305:AWY524316 BGU524305:BGU524316 BQQ524305:BQQ524316 CAM524305:CAM524316 CKI524305:CKI524316 CUE524305:CUE524316 DEA524305:DEA524316 DNW524305:DNW524316 DXS524305:DXS524316 EHO524305:EHO524316 ERK524305:ERK524316 FBG524305:FBG524316 FLC524305:FLC524316 FUY524305:FUY524316 GEU524305:GEU524316 GOQ524305:GOQ524316 GYM524305:GYM524316 HII524305:HII524316 HSE524305:HSE524316 ICA524305:ICA524316 ILW524305:ILW524316 IVS524305:IVS524316 JFO524305:JFO524316 JPK524305:JPK524316 JZG524305:JZG524316 KJC524305:KJC524316 KSY524305:KSY524316 LCU524305:LCU524316 LMQ524305:LMQ524316 LWM524305:LWM524316 MGI524305:MGI524316 MQE524305:MQE524316 NAA524305:NAA524316 NJW524305:NJW524316 NTS524305:NTS524316 ODO524305:ODO524316 ONK524305:ONK524316 OXG524305:OXG524316 PHC524305:PHC524316 PQY524305:PQY524316 QAU524305:QAU524316 QKQ524305:QKQ524316 QUM524305:QUM524316 REI524305:REI524316 ROE524305:ROE524316 RYA524305:RYA524316 SHW524305:SHW524316 SRS524305:SRS524316 TBO524305:TBO524316 TLK524305:TLK524316 TVG524305:TVG524316 UFC524305:UFC524316 UOY524305:UOY524316 UYU524305:UYU524316 VIQ524305:VIQ524316 VSM524305:VSM524316 WCI524305:WCI524316 WME524305:WME524316 WWA524305:WWA524316 S589841:S589852 JO589841:JO589852 TK589841:TK589852 ADG589841:ADG589852 ANC589841:ANC589852 AWY589841:AWY589852 BGU589841:BGU589852 BQQ589841:BQQ589852 CAM589841:CAM589852 CKI589841:CKI589852 CUE589841:CUE589852 DEA589841:DEA589852 DNW589841:DNW589852 DXS589841:DXS589852 EHO589841:EHO589852 ERK589841:ERK589852 FBG589841:FBG589852 FLC589841:FLC589852 FUY589841:FUY589852 GEU589841:GEU589852 GOQ589841:GOQ589852 GYM589841:GYM589852 HII589841:HII589852 HSE589841:HSE589852 ICA589841:ICA589852 ILW589841:ILW589852 IVS589841:IVS589852 JFO589841:JFO589852 JPK589841:JPK589852 JZG589841:JZG589852 KJC589841:KJC589852 KSY589841:KSY589852 LCU589841:LCU589852 LMQ589841:LMQ589852 LWM589841:LWM589852 MGI589841:MGI589852 MQE589841:MQE589852 NAA589841:NAA589852 NJW589841:NJW589852 NTS589841:NTS589852 ODO589841:ODO589852 ONK589841:ONK589852 OXG589841:OXG589852 PHC589841:PHC589852 PQY589841:PQY589852 QAU589841:QAU589852 QKQ589841:QKQ589852 QUM589841:QUM589852 REI589841:REI589852 ROE589841:ROE589852 RYA589841:RYA589852 SHW589841:SHW589852 SRS589841:SRS589852 TBO589841:TBO589852 TLK589841:TLK589852 TVG589841:TVG589852 UFC589841:UFC589852 UOY589841:UOY589852 UYU589841:UYU589852 VIQ589841:VIQ589852 VSM589841:VSM589852 WCI589841:WCI589852 WME589841:WME589852 WWA589841:WWA589852 S655377:S655388 JO655377:JO655388 TK655377:TK655388 ADG655377:ADG655388 ANC655377:ANC655388 AWY655377:AWY655388 BGU655377:BGU655388 BQQ655377:BQQ655388 CAM655377:CAM655388 CKI655377:CKI655388 CUE655377:CUE655388 DEA655377:DEA655388 DNW655377:DNW655388 DXS655377:DXS655388 EHO655377:EHO655388 ERK655377:ERK655388 FBG655377:FBG655388 FLC655377:FLC655388 FUY655377:FUY655388 GEU655377:GEU655388 GOQ655377:GOQ655388 GYM655377:GYM655388 HII655377:HII655388 HSE655377:HSE655388 ICA655377:ICA655388 ILW655377:ILW655388 IVS655377:IVS655388 JFO655377:JFO655388 JPK655377:JPK655388 JZG655377:JZG655388 KJC655377:KJC655388 KSY655377:KSY655388 LCU655377:LCU655388 LMQ655377:LMQ655388 LWM655377:LWM655388 MGI655377:MGI655388 MQE655377:MQE655388 NAA655377:NAA655388 NJW655377:NJW655388 NTS655377:NTS655388 ODO655377:ODO655388 ONK655377:ONK655388 OXG655377:OXG655388 PHC655377:PHC655388 PQY655377:PQY655388 QAU655377:QAU655388 QKQ655377:QKQ655388 QUM655377:QUM655388 REI655377:REI655388 ROE655377:ROE655388 RYA655377:RYA655388 SHW655377:SHW655388 SRS655377:SRS655388 TBO655377:TBO655388 TLK655377:TLK655388 TVG655377:TVG655388 UFC655377:UFC655388 UOY655377:UOY655388 UYU655377:UYU655388 VIQ655377:VIQ655388 VSM655377:VSM655388 WCI655377:WCI655388 WME655377:WME655388 WWA655377:WWA655388 S720913:S720924 JO720913:JO720924 TK720913:TK720924 ADG720913:ADG720924 ANC720913:ANC720924 AWY720913:AWY720924 BGU720913:BGU720924 BQQ720913:BQQ720924 CAM720913:CAM720924 CKI720913:CKI720924 CUE720913:CUE720924 DEA720913:DEA720924 DNW720913:DNW720924 DXS720913:DXS720924 EHO720913:EHO720924 ERK720913:ERK720924 FBG720913:FBG720924 FLC720913:FLC720924 FUY720913:FUY720924 GEU720913:GEU720924 GOQ720913:GOQ720924 GYM720913:GYM720924 HII720913:HII720924 HSE720913:HSE720924 ICA720913:ICA720924 ILW720913:ILW720924 IVS720913:IVS720924 JFO720913:JFO720924 JPK720913:JPK720924 JZG720913:JZG720924 KJC720913:KJC720924 KSY720913:KSY720924 LCU720913:LCU720924 LMQ720913:LMQ720924 LWM720913:LWM720924 MGI720913:MGI720924 MQE720913:MQE720924 NAA720913:NAA720924 NJW720913:NJW720924 NTS720913:NTS720924 ODO720913:ODO720924 ONK720913:ONK720924 OXG720913:OXG720924 PHC720913:PHC720924 PQY720913:PQY720924 QAU720913:QAU720924 QKQ720913:QKQ720924 QUM720913:QUM720924 REI720913:REI720924 ROE720913:ROE720924 RYA720913:RYA720924 SHW720913:SHW720924 SRS720913:SRS720924 TBO720913:TBO720924 TLK720913:TLK720924 TVG720913:TVG720924 UFC720913:UFC720924 UOY720913:UOY720924 UYU720913:UYU720924 VIQ720913:VIQ720924 VSM720913:VSM720924 WCI720913:WCI720924 WME720913:WME720924 WWA720913:WWA720924 S786449:S786460 JO786449:JO786460 TK786449:TK786460 ADG786449:ADG786460 ANC786449:ANC786460 AWY786449:AWY786460 BGU786449:BGU786460 BQQ786449:BQQ786460 CAM786449:CAM786460 CKI786449:CKI786460 CUE786449:CUE786460 DEA786449:DEA786460 DNW786449:DNW786460 DXS786449:DXS786460 EHO786449:EHO786460 ERK786449:ERK786460 FBG786449:FBG786460 FLC786449:FLC786460 FUY786449:FUY786460 GEU786449:GEU786460 GOQ786449:GOQ786460 GYM786449:GYM786460 HII786449:HII786460 HSE786449:HSE786460 ICA786449:ICA786460 ILW786449:ILW786460 IVS786449:IVS786460 JFO786449:JFO786460 JPK786449:JPK786460 JZG786449:JZG786460 KJC786449:KJC786460 KSY786449:KSY786460 LCU786449:LCU786460 LMQ786449:LMQ786460 LWM786449:LWM786460 MGI786449:MGI786460 MQE786449:MQE786460 NAA786449:NAA786460 NJW786449:NJW786460 NTS786449:NTS786460 ODO786449:ODO786460 ONK786449:ONK786460 OXG786449:OXG786460 PHC786449:PHC786460 PQY786449:PQY786460 QAU786449:QAU786460 QKQ786449:QKQ786460 QUM786449:QUM786460 REI786449:REI786460 ROE786449:ROE786460 RYA786449:RYA786460 SHW786449:SHW786460 SRS786449:SRS786460 TBO786449:TBO786460 TLK786449:TLK786460 TVG786449:TVG786460 UFC786449:UFC786460 UOY786449:UOY786460 UYU786449:UYU786460 VIQ786449:VIQ786460 VSM786449:VSM786460 WCI786449:WCI786460 WME786449:WME786460 WWA786449:WWA786460 S851985:S851996 JO851985:JO851996 TK851985:TK851996 ADG851985:ADG851996 ANC851985:ANC851996 AWY851985:AWY851996 BGU851985:BGU851996 BQQ851985:BQQ851996 CAM851985:CAM851996 CKI851985:CKI851996 CUE851985:CUE851996 DEA851985:DEA851996 DNW851985:DNW851996 DXS851985:DXS851996 EHO851985:EHO851996 ERK851985:ERK851996 FBG851985:FBG851996 FLC851985:FLC851996 FUY851985:FUY851996 GEU851985:GEU851996 GOQ851985:GOQ851996 GYM851985:GYM851996 HII851985:HII851996 HSE851985:HSE851996 ICA851985:ICA851996 ILW851985:ILW851996 IVS851985:IVS851996 JFO851985:JFO851996 JPK851985:JPK851996 JZG851985:JZG851996 KJC851985:KJC851996 KSY851985:KSY851996 LCU851985:LCU851996 LMQ851985:LMQ851996 LWM851985:LWM851996 MGI851985:MGI851996 MQE851985:MQE851996 NAA851985:NAA851996 NJW851985:NJW851996 NTS851985:NTS851996 ODO851985:ODO851996 ONK851985:ONK851996 OXG851985:OXG851996 PHC851985:PHC851996 PQY851985:PQY851996 QAU851985:QAU851996 QKQ851985:QKQ851996 QUM851985:QUM851996 REI851985:REI851996 ROE851985:ROE851996 RYA851985:RYA851996 SHW851985:SHW851996 SRS851985:SRS851996 TBO851985:TBO851996 TLK851985:TLK851996 TVG851985:TVG851996 UFC851985:UFC851996 UOY851985:UOY851996 UYU851985:UYU851996 VIQ851985:VIQ851996 VSM851985:VSM851996 WCI851985:WCI851996 WME851985:WME851996 WWA851985:WWA851996 S917521:S917532 JO917521:JO917532 TK917521:TK917532 ADG917521:ADG917532 ANC917521:ANC917532 AWY917521:AWY917532 BGU917521:BGU917532 BQQ917521:BQQ917532 CAM917521:CAM917532 CKI917521:CKI917532 CUE917521:CUE917532 DEA917521:DEA917532 DNW917521:DNW917532 DXS917521:DXS917532 EHO917521:EHO917532 ERK917521:ERK917532 FBG917521:FBG917532 FLC917521:FLC917532 FUY917521:FUY917532 GEU917521:GEU917532 GOQ917521:GOQ917532 GYM917521:GYM917532 HII917521:HII917532 HSE917521:HSE917532 ICA917521:ICA917532 ILW917521:ILW917532 IVS917521:IVS917532 JFO917521:JFO917532 JPK917521:JPK917532 JZG917521:JZG917532 KJC917521:KJC917532 KSY917521:KSY917532 LCU917521:LCU917532 LMQ917521:LMQ917532 LWM917521:LWM917532 MGI917521:MGI917532 MQE917521:MQE917532 NAA917521:NAA917532 NJW917521:NJW917532 NTS917521:NTS917532 ODO917521:ODO917532 ONK917521:ONK917532 OXG917521:OXG917532 PHC917521:PHC917532 PQY917521:PQY917532 QAU917521:QAU917532 QKQ917521:QKQ917532 QUM917521:QUM917532 REI917521:REI917532 ROE917521:ROE917532 RYA917521:RYA917532 SHW917521:SHW917532 SRS917521:SRS917532 TBO917521:TBO917532 TLK917521:TLK917532 TVG917521:TVG917532 UFC917521:UFC917532 UOY917521:UOY917532 UYU917521:UYU917532 VIQ917521:VIQ917532 VSM917521:VSM917532 WCI917521:WCI917532 WME917521:WME917532 WWA917521:WWA917532 S983057:S983068 JO983057:JO983068 TK983057:TK983068 ADG983057:ADG983068 ANC983057:ANC983068 AWY983057:AWY983068 BGU983057:BGU983068 BQQ983057:BQQ983068 CAM983057:CAM983068 CKI983057:CKI983068 CUE983057:CUE983068 DEA983057:DEA983068 DNW983057:DNW983068 DXS983057:DXS983068 EHO983057:EHO983068 ERK983057:ERK983068 FBG983057:FBG983068 FLC983057:FLC983068 FUY983057:FUY983068 GEU983057:GEU983068 GOQ983057:GOQ983068 GYM983057:GYM983068 HII983057:HII983068 HSE983057:HSE983068 ICA983057:ICA983068 ILW983057:ILW983068 IVS983057:IVS983068 JFO983057:JFO983068 JPK983057:JPK983068 JZG983057:JZG983068 KJC983057:KJC983068 KSY983057:KSY983068 LCU983057:LCU983068 LMQ983057:LMQ983068 LWM983057:LWM983068 MGI983057:MGI983068 MQE983057:MQE983068 NAA983057:NAA983068 NJW983057:NJW983068 NTS983057:NTS983068 ODO983057:ODO983068 ONK983057:ONK983068 OXG983057:OXG983068 PHC983057:PHC983068 PQY983057:PQY983068 QAU983057:QAU983068 QKQ983057:QKQ983068 QUM983057:QUM983068 REI983057:REI983068 ROE983057:ROE983068 RYA983057:RYA983068 SHW983057:SHW983068 SRS983057:SRS983068 TBO983057:TBO983068 TLK983057:TLK983068 TVG983057:TVG983068 UFC983057:UFC983068 UOY983057:UOY983068 UYU983057:UYU983068 VIQ983057:VIQ983068 VSM983057:VSM983068 WCI983057:WCI983068 WME983057:WME983068 WWA17:WWA29 JO17:JO29 TK17:TK29 ADG17:ADG29 ANC17:ANC29 AWY17:AWY29 BGU17:BGU29 BQQ17:BQQ29 CAM17:CAM29 CKI17:CKI29 CUE17:CUE29 DEA17:DEA29 DNW17:DNW29 DXS17:DXS29 EHO17:EHO29 ERK17:ERK29 FBG17:FBG29 FLC17:FLC29 FUY17:FUY29 GEU17:GEU29 GOQ17:GOQ29 GYM17:GYM29 HII17:HII29 HSE17:HSE29 ICA17:ICA29 ILW17:ILW29 IVS17:IVS29 JFO17:JFO29 JPK17:JPK29 JZG17:JZG29 KJC17:KJC29 KSY17:KSY29 LCU17:LCU29 LMQ17:LMQ29 LWM17:LWM29 MGI17:MGI29 MQE17:MQE29 NAA17:NAA29 NJW17:NJW29 NTS17:NTS29 ODO17:ODO29 ONK17:ONK29 OXG17:OXG29 PHC17:PHC29 PQY17:PQY29 QAU17:QAU29 QKQ17:QKQ29 QUM17:QUM29 REI17:REI29 ROE17:ROE29 RYA17:RYA29 SHW17:SHW29 SRS17:SRS29 TBO17:TBO29 TLK17:TLK29 TVG17:TVG29 UFC17:UFC29 UOY17:UOY29 UYU17:UYU29 VIQ17:VIQ29 VSM17:VSM29 WCI17:WCI29 WME17:WME29 S17:S28" xr:uid="{C3A6F022-88F4-411F-9A2D-574632E45931}">
      <formula1>"10,8,0"</formula1>
    </dataValidation>
  </dataValidations>
  <pageMargins left="0.98425196850393704" right="0.19685039370078741" top="0.39370078740157483" bottom="0.39370078740157483" header="0.31496062992125984" footer="0.19685039370078741"/>
  <pageSetup paperSize="9" orientation="portrait" blackAndWhite="1" r:id="rId1"/>
  <headerFooter>
    <oddFooter>&amp;R&amp;"ＭＳ ゴシック,標準"&amp;9 2308</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457EE-9399-45CA-8D12-930176FD42CD}">
  <sheetPr>
    <tabColor rgb="FFFFC000"/>
  </sheetPr>
  <dimension ref="A1:L38"/>
  <sheetViews>
    <sheetView workbookViewId="0">
      <selection activeCell="L8" sqref="L8"/>
    </sheetView>
  </sheetViews>
  <sheetFormatPr defaultRowHeight="24.75" customHeight="1"/>
  <cols>
    <col min="1" max="1" width="6.125" customWidth="1"/>
    <col min="2" max="2" width="22.5" customWidth="1"/>
    <col min="3" max="3" width="12.875" customWidth="1"/>
    <col min="4" max="4" width="7.125" customWidth="1"/>
    <col min="5" max="5" width="4.5" style="36" customWidth="1"/>
    <col min="6" max="6" width="10.5" customWidth="1"/>
    <col min="7" max="7" width="12.625" customWidth="1"/>
    <col min="8" max="8" width="4.875" customWidth="1"/>
    <col min="9" max="9" width="12.375" customWidth="1"/>
    <col min="10" max="10" width="0.875" customWidth="1"/>
    <col min="257" max="257" width="6.125" customWidth="1"/>
    <col min="258" max="258" width="16.5" customWidth="1"/>
    <col min="259" max="259" width="12.875" customWidth="1"/>
    <col min="260" max="260" width="7.125" customWidth="1"/>
    <col min="261" max="261" width="4.5" customWidth="1"/>
    <col min="263" max="263" width="13.375" customWidth="1"/>
    <col min="264" max="264" width="4.875" customWidth="1"/>
    <col min="265" max="265" width="17.625" customWidth="1"/>
    <col min="266" max="266" width="2" customWidth="1"/>
    <col min="513" max="513" width="6.125" customWidth="1"/>
    <col min="514" max="514" width="16.5" customWidth="1"/>
    <col min="515" max="515" width="12.875" customWidth="1"/>
    <col min="516" max="516" width="7.125" customWidth="1"/>
    <col min="517" max="517" width="4.5" customWidth="1"/>
    <col min="519" max="519" width="13.375" customWidth="1"/>
    <col min="520" max="520" width="4.875" customWidth="1"/>
    <col min="521" max="521" width="17.625" customWidth="1"/>
    <col min="522" max="522" width="2" customWidth="1"/>
    <col min="769" max="769" width="6.125" customWidth="1"/>
    <col min="770" max="770" width="16.5" customWidth="1"/>
    <col min="771" max="771" width="12.875" customWidth="1"/>
    <col min="772" max="772" width="7.125" customWidth="1"/>
    <col min="773" max="773" width="4.5" customWidth="1"/>
    <col min="775" max="775" width="13.375" customWidth="1"/>
    <col min="776" max="776" width="4.875" customWidth="1"/>
    <col min="777" max="777" width="17.625" customWidth="1"/>
    <col min="778" max="778" width="2" customWidth="1"/>
    <col min="1025" max="1025" width="6.125" customWidth="1"/>
    <col min="1026" max="1026" width="16.5" customWidth="1"/>
    <col min="1027" max="1027" width="12.875" customWidth="1"/>
    <col min="1028" max="1028" width="7.125" customWidth="1"/>
    <col min="1029" max="1029" width="4.5" customWidth="1"/>
    <col min="1031" max="1031" width="13.375" customWidth="1"/>
    <col min="1032" max="1032" width="4.875" customWidth="1"/>
    <col min="1033" max="1033" width="17.625" customWidth="1"/>
    <col min="1034" max="1034" width="2" customWidth="1"/>
    <col min="1281" max="1281" width="6.125" customWidth="1"/>
    <col min="1282" max="1282" width="16.5" customWidth="1"/>
    <col min="1283" max="1283" width="12.875" customWidth="1"/>
    <col min="1284" max="1284" width="7.125" customWidth="1"/>
    <col min="1285" max="1285" width="4.5" customWidth="1"/>
    <col min="1287" max="1287" width="13.375" customWidth="1"/>
    <col min="1288" max="1288" width="4.875" customWidth="1"/>
    <col min="1289" max="1289" width="17.625" customWidth="1"/>
    <col min="1290" max="1290" width="2" customWidth="1"/>
    <col min="1537" max="1537" width="6.125" customWidth="1"/>
    <col min="1538" max="1538" width="16.5" customWidth="1"/>
    <col min="1539" max="1539" width="12.875" customWidth="1"/>
    <col min="1540" max="1540" width="7.125" customWidth="1"/>
    <col min="1541" max="1541" width="4.5" customWidth="1"/>
    <col min="1543" max="1543" width="13.375" customWidth="1"/>
    <col min="1544" max="1544" width="4.875" customWidth="1"/>
    <col min="1545" max="1545" width="17.625" customWidth="1"/>
    <col min="1546" max="1546" width="2" customWidth="1"/>
    <col min="1793" max="1793" width="6.125" customWidth="1"/>
    <col min="1794" max="1794" width="16.5" customWidth="1"/>
    <col min="1795" max="1795" width="12.875" customWidth="1"/>
    <col min="1796" max="1796" width="7.125" customWidth="1"/>
    <col min="1797" max="1797" width="4.5" customWidth="1"/>
    <col min="1799" max="1799" width="13.375" customWidth="1"/>
    <col min="1800" max="1800" width="4.875" customWidth="1"/>
    <col min="1801" max="1801" width="17.625" customWidth="1"/>
    <col min="1802" max="1802" width="2" customWidth="1"/>
    <col min="2049" max="2049" width="6.125" customWidth="1"/>
    <col min="2050" max="2050" width="16.5" customWidth="1"/>
    <col min="2051" max="2051" width="12.875" customWidth="1"/>
    <col min="2052" max="2052" width="7.125" customWidth="1"/>
    <col min="2053" max="2053" width="4.5" customWidth="1"/>
    <col min="2055" max="2055" width="13.375" customWidth="1"/>
    <col min="2056" max="2056" width="4.875" customWidth="1"/>
    <col min="2057" max="2057" width="17.625" customWidth="1"/>
    <col min="2058" max="2058" width="2" customWidth="1"/>
    <col min="2305" max="2305" width="6.125" customWidth="1"/>
    <col min="2306" max="2306" width="16.5" customWidth="1"/>
    <col min="2307" max="2307" width="12.875" customWidth="1"/>
    <col min="2308" max="2308" width="7.125" customWidth="1"/>
    <col min="2309" max="2309" width="4.5" customWidth="1"/>
    <col min="2311" max="2311" width="13.375" customWidth="1"/>
    <col min="2312" max="2312" width="4.875" customWidth="1"/>
    <col min="2313" max="2313" width="17.625" customWidth="1"/>
    <col min="2314" max="2314" width="2" customWidth="1"/>
    <col min="2561" max="2561" width="6.125" customWidth="1"/>
    <col min="2562" max="2562" width="16.5" customWidth="1"/>
    <col min="2563" max="2563" width="12.875" customWidth="1"/>
    <col min="2564" max="2564" width="7.125" customWidth="1"/>
    <col min="2565" max="2565" width="4.5" customWidth="1"/>
    <col min="2567" max="2567" width="13.375" customWidth="1"/>
    <col min="2568" max="2568" width="4.875" customWidth="1"/>
    <col min="2569" max="2569" width="17.625" customWidth="1"/>
    <col min="2570" max="2570" width="2" customWidth="1"/>
    <col min="2817" max="2817" width="6.125" customWidth="1"/>
    <col min="2818" max="2818" width="16.5" customWidth="1"/>
    <col min="2819" max="2819" width="12.875" customWidth="1"/>
    <col min="2820" max="2820" width="7.125" customWidth="1"/>
    <col min="2821" max="2821" width="4.5" customWidth="1"/>
    <col min="2823" max="2823" width="13.375" customWidth="1"/>
    <col min="2824" max="2824" width="4.875" customWidth="1"/>
    <col min="2825" max="2825" width="17.625" customWidth="1"/>
    <col min="2826" max="2826" width="2" customWidth="1"/>
    <col min="3073" max="3073" width="6.125" customWidth="1"/>
    <col min="3074" max="3074" width="16.5" customWidth="1"/>
    <col min="3075" max="3075" width="12.875" customWidth="1"/>
    <col min="3076" max="3076" width="7.125" customWidth="1"/>
    <col min="3077" max="3077" width="4.5" customWidth="1"/>
    <col min="3079" max="3079" width="13.375" customWidth="1"/>
    <col min="3080" max="3080" width="4.875" customWidth="1"/>
    <col min="3081" max="3081" width="17.625" customWidth="1"/>
    <col min="3082" max="3082" width="2" customWidth="1"/>
    <col min="3329" max="3329" width="6.125" customWidth="1"/>
    <col min="3330" max="3330" width="16.5" customWidth="1"/>
    <col min="3331" max="3331" width="12.875" customWidth="1"/>
    <col min="3332" max="3332" width="7.125" customWidth="1"/>
    <col min="3333" max="3333" width="4.5" customWidth="1"/>
    <col min="3335" max="3335" width="13.375" customWidth="1"/>
    <col min="3336" max="3336" width="4.875" customWidth="1"/>
    <col min="3337" max="3337" width="17.625" customWidth="1"/>
    <col min="3338" max="3338" width="2" customWidth="1"/>
    <col min="3585" max="3585" width="6.125" customWidth="1"/>
    <col min="3586" max="3586" width="16.5" customWidth="1"/>
    <col min="3587" max="3587" width="12.875" customWidth="1"/>
    <col min="3588" max="3588" width="7.125" customWidth="1"/>
    <col min="3589" max="3589" width="4.5" customWidth="1"/>
    <col min="3591" max="3591" width="13.375" customWidth="1"/>
    <col min="3592" max="3592" width="4.875" customWidth="1"/>
    <col min="3593" max="3593" width="17.625" customWidth="1"/>
    <col min="3594" max="3594" width="2" customWidth="1"/>
    <col min="3841" max="3841" width="6.125" customWidth="1"/>
    <col min="3842" max="3842" width="16.5" customWidth="1"/>
    <col min="3843" max="3843" width="12.875" customWidth="1"/>
    <col min="3844" max="3844" width="7.125" customWidth="1"/>
    <col min="3845" max="3845" width="4.5" customWidth="1"/>
    <col min="3847" max="3847" width="13.375" customWidth="1"/>
    <col min="3848" max="3848" width="4.875" customWidth="1"/>
    <col min="3849" max="3849" width="17.625" customWidth="1"/>
    <col min="3850" max="3850" width="2" customWidth="1"/>
    <col min="4097" max="4097" width="6.125" customWidth="1"/>
    <col min="4098" max="4098" width="16.5" customWidth="1"/>
    <col min="4099" max="4099" width="12.875" customWidth="1"/>
    <col min="4100" max="4100" width="7.125" customWidth="1"/>
    <col min="4101" max="4101" width="4.5" customWidth="1"/>
    <col min="4103" max="4103" width="13.375" customWidth="1"/>
    <col min="4104" max="4104" width="4.875" customWidth="1"/>
    <col min="4105" max="4105" width="17.625" customWidth="1"/>
    <col min="4106" max="4106" width="2" customWidth="1"/>
    <col min="4353" max="4353" width="6.125" customWidth="1"/>
    <col min="4354" max="4354" width="16.5" customWidth="1"/>
    <col min="4355" max="4355" width="12.875" customWidth="1"/>
    <col min="4356" max="4356" width="7.125" customWidth="1"/>
    <col min="4357" max="4357" width="4.5" customWidth="1"/>
    <col min="4359" max="4359" width="13.375" customWidth="1"/>
    <col min="4360" max="4360" width="4.875" customWidth="1"/>
    <col min="4361" max="4361" width="17.625" customWidth="1"/>
    <col min="4362" max="4362" width="2" customWidth="1"/>
    <col min="4609" max="4609" width="6.125" customWidth="1"/>
    <col min="4610" max="4610" width="16.5" customWidth="1"/>
    <col min="4611" max="4611" width="12.875" customWidth="1"/>
    <col min="4612" max="4612" width="7.125" customWidth="1"/>
    <col min="4613" max="4613" width="4.5" customWidth="1"/>
    <col min="4615" max="4615" width="13.375" customWidth="1"/>
    <col min="4616" max="4616" width="4.875" customWidth="1"/>
    <col min="4617" max="4617" width="17.625" customWidth="1"/>
    <col min="4618" max="4618" width="2" customWidth="1"/>
    <col min="4865" max="4865" width="6.125" customWidth="1"/>
    <col min="4866" max="4866" width="16.5" customWidth="1"/>
    <col min="4867" max="4867" width="12.875" customWidth="1"/>
    <col min="4868" max="4868" width="7.125" customWidth="1"/>
    <col min="4869" max="4869" width="4.5" customWidth="1"/>
    <col min="4871" max="4871" width="13.375" customWidth="1"/>
    <col min="4872" max="4872" width="4.875" customWidth="1"/>
    <col min="4873" max="4873" width="17.625" customWidth="1"/>
    <col min="4874" max="4874" width="2" customWidth="1"/>
    <col min="5121" max="5121" width="6.125" customWidth="1"/>
    <col min="5122" max="5122" width="16.5" customWidth="1"/>
    <col min="5123" max="5123" width="12.875" customWidth="1"/>
    <col min="5124" max="5124" width="7.125" customWidth="1"/>
    <col min="5125" max="5125" width="4.5" customWidth="1"/>
    <col min="5127" max="5127" width="13.375" customWidth="1"/>
    <col min="5128" max="5128" width="4.875" customWidth="1"/>
    <col min="5129" max="5129" width="17.625" customWidth="1"/>
    <col min="5130" max="5130" width="2" customWidth="1"/>
    <col min="5377" max="5377" width="6.125" customWidth="1"/>
    <col min="5378" max="5378" width="16.5" customWidth="1"/>
    <col min="5379" max="5379" width="12.875" customWidth="1"/>
    <col min="5380" max="5380" width="7.125" customWidth="1"/>
    <col min="5381" max="5381" width="4.5" customWidth="1"/>
    <col min="5383" max="5383" width="13.375" customWidth="1"/>
    <col min="5384" max="5384" width="4.875" customWidth="1"/>
    <col min="5385" max="5385" width="17.625" customWidth="1"/>
    <col min="5386" max="5386" width="2" customWidth="1"/>
    <col min="5633" max="5633" width="6.125" customWidth="1"/>
    <col min="5634" max="5634" width="16.5" customWidth="1"/>
    <col min="5635" max="5635" width="12.875" customWidth="1"/>
    <col min="5636" max="5636" width="7.125" customWidth="1"/>
    <col min="5637" max="5637" width="4.5" customWidth="1"/>
    <col min="5639" max="5639" width="13.375" customWidth="1"/>
    <col min="5640" max="5640" width="4.875" customWidth="1"/>
    <col min="5641" max="5641" width="17.625" customWidth="1"/>
    <col min="5642" max="5642" width="2" customWidth="1"/>
    <col min="5889" max="5889" width="6.125" customWidth="1"/>
    <col min="5890" max="5890" width="16.5" customWidth="1"/>
    <col min="5891" max="5891" width="12.875" customWidth="1"/>
    <col min="5892" max="5892" width="7.125" customWidth="1"/>
    <col min="5893" max="5893" width="4.5" customWidth="1"/>
    <col min="5895" max="5895" width="13.375" customWidth="1"/>
    <col min="5896" max="5896" width="4.875" customWidth="1"/>
    <col min="5897" max="5897" width="17.625" customWidth="1"/>
    <col min="5898" max="5898" width="2" customWidth="1"/>
    <col min="6145" max="6145" width="6.125" customWidth="1"/>
    <col min="6146" max="6146" width="16.5" customWidth="1"/>
    <col min="6147" max="6147" width="12.875" customWidth="1"/>
    <col min="6148" max="6148" width="7.125" customWidth="1"/>
    <col min="6149" max="6149" width="4.5" customWidth="1"/>
    <col min="6151" max="6151" width="13.375" customWidth="1"/>
    <col min="6152" max="6152" width="4.875" customWidth="1"/>
    <col min="6153" max="6153" width="17.625" customWidth="1"/>
    <col min="6154" max="6154" width="2" customWidth="1"/>
    <col min="6401" max="6401" width="6.125" customWidth="1"/>
    <col min="6402" max="6402" width="16.5" customWidth="1"/>
    <col min="6403" max="6403" width="12.875" customWidth="1"/>
    <col min="6404" max="6404" width="7.125" customWidth="1"/>
    <col min="6405" max="6405" width="4.5" customWidth="1"/>
    <col min="6407" max="6407" width="13.375" customWidth="1"/>
    <col min="6408" max="6408" width="4.875" customWidth="1"/>
    <col min="6409" max="6409" width="17.625" customWidth="1"/>
    <col min="6410" max="6410" width="2" customWidth="1"/>
    <col min="6657" max="6657" width="6.125" customWidth="1"/>
    <col min="6658" max="6658" width="16.5" customWidth="1"/>
    <col min="6659" max="6659" width="12.875" customWidth="1"/>
    <col min="6660" max="6660" width="7.125" customWidth="1"/>
    <col min="6661" max="6661" width="4.5" customWidth="1"/>
    <col min="6663" max="6663" width="13.375" customWidth="1"/>
    <col min="6664" max="6664" width="4.875" customWidth="1"/>
    <col min="6665" max="6665" width="17.625" customWidth="1"/>
    <col min="6666" max="6666" width="2" customWidth="1"/>
    <col min="6913" max="6913" width="6.125" customWidth="1"/>
    <col min="6914" max="6914" width="16.5" customWidth="1"/>
    <col min="6915" max="6915" width="12.875" customWidth="1"/>
    <col min="6916" max="6916" width="7.125" customWidth="1"/>
    <col min="6917" max="6917" width="4.5" customWidth="1"/>
    <col min="6919" max="6919" width="13.375" customWidth="1"/>
    <col min="6920" max="6920" width="4.875" customWidth="1"/>
    <col min="6921" max="6921" width="17.625" customWidth="1"/>
    <col min="6922" max="6922" width="2" customWidth="1"/>
    <col min="7169" max="7169" width="6.125" customWidth="1"/>
    <col min="7170" max="7170" width="16.5" customWidth="1"/>
    <col min="7171" max="7171" width="12.875" customWidth="1"/>
    <col min="7172" max="7172" width="7.125" customWidth="1"/>
    <col min="7173" max="7173" width="4.5" customWidth="1"/>
    <col min="7175" max="7175" width="13.375" customWidth="1"/>
    <col min="7176" max="7176" width="4.875" customWidth="1"/>
    <col min="7177" max="7177" width="17.625" customWidth="1"/>
    <col min="7178" max="7178" width="2" customWidth="1"/>
    <col min="7425" max="7425" width="6.125" customWidth="1"/>
    <col min="7426" max="7426" width="16.5" customWidth="1"/>
    <col min="7427" max="7427" width="12.875" customWidth="1"/>
    <col min="7428" max="7428" width="7.125" customWidth="1"/>
    <col min="7429" max="7429" width="4.5" customWidth="1"/>
    <col min="7431" max="7431" width="13.375" customWidth="1"/>
    <col min="7432" max="7432" width="4.875" customWidth="1"/>
    <col min="7433" max="7433" width="17.625" customWidth="1"/>
    <col min="7434" max="7434" width="2" customWidth="1"/>
    <col min="7681" max="7681" width="6.125" customWidth="1"/>
    <col min="7682" max="7682" width="16.5" customWidth="1"/>
    <col min="7683" max="7683" width="12.875" customWidth="1"/>
    <col min="7684" max="7684" width="7.125" customWidth="1"/>
    <col min="7685" max="7685" width="4.5" customWidth="1"/>
    <col min="7687" max="7687" width="13.375" customWidth="1"/>
    <col min="7688" max="7688" width="4.875" customWidth="1"/>
    <col min="7689" max="7689" width="17.625" customWidth="1"/>
    <col min="7690" max="7690" width="2" customWidth="1"/>
    <col min="7937" max="7937" width="6.125" customWidth="1"/>
    <col min="7938" max="7938" width="16.5" customWidth="1"/>
    <col min="7939" max="7939" width="12.875" customWidth="1"/>
    <col min="7940" max="7940" width="7.125" customWidth="1"/>
    <col min="7941" max="7941" width="4.5" customWidth="1"/>
    <col min="7943" max="7943" width="13.375" customWidth="1"/>
    <col min="7944" max="7944" width="4.875" customWidth="1"/>
    <col min="7945" max="7945" width="17.625" customWidth="1"/>
    <col min="7946" max="7946" width="2" customWidth="1"/>
    <col min="8193" max="8193" width="6.125" customWidth="1"/>
    <col min="8194" max="8194" width="16.5" customWidth="1"/>
    <col min="8195" max="8195" width="12.875" customWidth="1"/>
    <col min="8196" max="8196" width="7.125" customWidth="1"/>
    <col min="8197" max="8197" width="4.5" customWidth="1"/>
    <col min="8199" max="8199" width="13.375" customWidth="1"/>
    <col min="8200" max="8200" width="4.875" customWidth="1"/>
    <col min="8201" max="8201" width="17.625" customWidth="1"/>
    <col min="8202" max="8202" width="2" customWidth="1"/>
    <col min="8449" max="8449" width="6.125" customWidth="1"/>
    <col min="8450" max="8450" width="16.5" customWidth="1"/>
    <col min="8451" max="8451" width="12.875" customWidth="1"/>
    <col min="8452" max="8452" width="7.125" customWidth="1"/>
    <col min="8453" max="8453" width="4.5" customWidth="1"/>
    <col min="8455" max="8455" width="13.375" customWidth="1"/>
    <col min="8456" max="8456" width="4.875" customWidth="1"/>
    <col min="8457" max="8457" width="17.625" customWidth="1"/>
    <col min="8458" max="8458" width="2" customWidth="1"/>
    <col min="8705" max="8705" width="6.125" customWidth="1"/>
    <col min="8706" max="8706" width="16.5" customWidth="1"/>
    <col min="8707" max="8707" width="12.875" customWidth="1"/>
    <col min="8708" max="8708" width="7.125" customWidth="1"/>
    <col min="8709" max="8709" width="4.5" customWidth="1"/>
    <col min="8711" max="8711" width="13.375" customWidth="1"/>
    <col min="8712" max="8712" width="4.875" customWidth="1"/>
    <col min="8713" max="8713" width="17.625" customWidth="1"/>
    <col min="8714" max="8714" width="2" customWidth="1"/>
    <col min="8961" max="8961" width="6.125" customWidth="1"/>
    <col min="8962" max="8962" width="16.5" customWidth="1"/>
    <col min="8963" max="8963" width="12.875" customWidth="1"/>
    <col min="8964" max="8964" width="7.125" customWidth="1"/>
    <col min="8965" max="8965" width="4.5" customWidth="1"/>
    <col min="8967" max="8967" width="13.375" customWidth="1"/>
    <col min="8968" max="8968" width="4.875" customWidth="1"/>
    <col min="8969" max="8969" width="17.625" customWidth="1"/>
    <col min="8970" max="8970" width="2" customWidth="1"/>
    <col min="9217" max="9217" width="6.125" customWidth="1"/>
    <col min="9218" max="9218" width="16.5" customWidth="1"/>
    <col min="9219" max="9219" width="12.875" customWidth="1"/>
    <col min="9220" max="9220" width="7.125" customWidth="1"/>
    <col min="9221" max="9221" width="4.5" customWidth="1"/>
    <col min="9223" max="9223" width="13.375" customWidth="1"/>
    <col min="9224" max="9224" width="4.875" customWidth="1"/>
    <col min="9225" max="9225" width="17.625" customWidth="1"/>
    <col min="9226" max="9226" width="2" customWidth="1"/>
    <col min="9473" max="9473" width="6.125" customWidth="1"/>
    <col min="9474" max="9474" width="16.5" customWidth="1"/>
    <col min="9475" max="9475" width="12.875" customWidth="1"/>
    <col min="9476" max="9476" width="7.125" customWidth="1"/>
    <col min="9477" max="9477" width="4.5" customWidth="1"/>
    <col min="9479" max="9479" width="13.375" customWidth="1"/>
    <col min="9480" max="9480" width="4.875" customWidth="1"/>
    <col min="9481" max="9481" width="17.625" customWidth="1"/>
    <col min="9482" max="9482" width="2" customWidth="1"/>
    <col min="9729" max="9729" width="6.125" customWidth="1"/>
    <col min="9730" max="9730" width="16.5" customWidth="1"/>
    <col min="9731" max="9731" width="12.875" customWidth="1"/>
    <col min="9732" max="9732" width="7.125" customWidth="1"/>
    <col min="9733" max="9733" width="4.5" customWidth="1"/>
    <col min="9735" max="9735" width="13.375" customWidth="1"/>
    <col min="9736" max="9736" width="4.875" customWidth="1"/>
    <col min="9737" max="9737" width="17.625" customWidth="1"/>
    <col min="9738" max="9738" width="2" customWidth="1"/>
    <col min="9985" max="9985" width="6.125" customWidth="1"/>
    <col min="9986" max="9986" width="16.5" customWidth="1"/>
    <col min="9987" max="9987" width="12.875" customWidth="1"/>
    <col min="9988" max="9988" width="7.125" customWidth="1"/>
    <col min="9989" max="9989" width="4.5" customWidth="1"/>
    <col min="9991" max="9991" width="13.375" customWidth="1"/>
    <col min="9992" max="9992" width="4.875" customWidth="1"/>
    <col min="9993" max="9993" width="17.625" customWidth="1"/>
    <col min="9994" max="9994" width="2" customWidth="1"/>
    <col min="10241" max="10241" width="6.125" customWidth="1"/>
    <col min="10242" max="10242" width="16.5" customWidth="1"/>
    <col min="10243" max="10243" width="12.875" customWidth="1"/>
    <col min="10244" max="10244" width="7.125" customWidth="1"/>
    <col min="10245" max="10245" width="4.5" customWidth="1"/>
    <col min="10247" max="10247" width="13.375" customWidth="1"/>
    <col min="10248" max="10248" width="4.875" customWidth="1"/>
    <col min="10249" max="10249" width="17.625" customWidth="1"/>
    <col min="10250" max="10250" width="2" customWidth="1"/>
    <col min="10497" max="10497" width="6.125" customWidth="1"/>
    <col min="10498" max="10498" width="16.5" customWidth="1"/>
    <col min="10499" max="10499" width="12.875" customWidth="1"/>
    <col min="10500" max="10500" width="7.125" customWidth="1"/>
    <col min="10501" max="10501" width="4.5" customWidth="1"/>
    <col min="10503" max="10503" width="13.375" customWidth="1"/>
    <col min="10504" max="10504" width="4.875" customWidth="1"/>
    <col min="10505" max="10505" width="17.625" customWidth="1"/>
    <col min="10506" max="10506" width="2" customWidth="1"/>
    <col min="10753" max="10753" width="6.125" customWidth="1"/>
    <col min="10754" max="10754" width="16.5" customWidth="1"/>
    <col min="10755" max="10755" width="12.875" customWidth="1"/>
    <col min="10756" max="10756" width="7.125" customWidth="1"/>
    <col min="10757" max="10757" width="4.5" customWidth="1"/>
    <col min="10759" max="10759" width="13.375" customWidth="1"/>
    <col min="10760" max="10760" width="4.875" customWidth="1"/>
    <col min="10761" max="10761" width="17.625" customWidth="1"/>
    <col min="10762" max="10762" width="2" customWidth="1"/>
    <col min="11009" max="11009" width="6.125" customWidth="1"/>
    <col min="11010" max="11010" width="16.5" customWidth="1"/>
    <col min="11011" max="11011" width="12.875" customWidth="1"/>
    <col min="11012" max="11012" width="7.125" customWidth="1"/>
    <col min="11013" max="11013" width="4.5" customWidth="1"/>
    <col min="11015" max="11015" width="13.375" customWidth="1"/>
    <col min="11016" max="11016" width="4.875" customWidth="1"/>
    <col min="11017" max="11017" width="17.625" customWidth="1"/>
    <col min="11018" max="11018" width="2" customWidth="1"/>
    <col min="11265" max="11265" width="6.125" customWidth="1"/>
    <col min="11266" max="11266" width="16.5" customWidth="1"/>
    <col min="11267" max="11267" width="12.875" customWidth="1"/>
    <col min="11268" max="11268" width="7.125" customWidth="1"/>
    <col min="11269" max="11269" width="4.5" customWidth="1"/>
    <col min="11271" max="11271" width="13.375" customWidth="1"/>
    <col min="11272" max="11272" width="4.875" customWidth="1"/>
    <col min="11273" max="11273" width="17.625" customWidth="1"/>
    <col min="11274" max="11274" width="2" customWidth="1"/>
    <col min="11521" max="11521" width="6.125" customWidth="1"/>
    <col min="11522" max="11522" width="16.5" customWidth="1"/>
    <col min="11523" max="11523" width="12.875" customWidth="1"/>
    <col min="11524" max="11524" width="7.125" customWidth="1"/>
    <col min="11525" max="11525" width="4.5" customWidth="1"/>
    <col min="11527" max="11527" width="13.375" customWidth="1"/>
    <col min="11528" max="11528" width="4.875" customWidth="1"/>
    <col min="11529" max="11529" width="17.625" customWidth="1"/>
    <col min="11530" max="11530" width="2" customWidth="1"/>
    <col min="11777" max="11777" width="6.125" customWidth="1"/>
    <col min="11778" max="11778" width="16.5" customWidth="1"/>
    <col min="11779" max="11779" width="12.875" customWidth="1"/>
    <col min="11780" max="11780" width="7.125" customWidth="1"/>
    <col min="11781" max="11781" width="4.5" customWidth="1"/>
    <col min="11783" max="11783" width="13.375" customWidth="1"/>
    <col min="11784" max="11784" width="4.875" customWidth="1"/>
    <col min="11785" max="11785" width="17.625" customWidth="1"/>
    <col min="11786" max="11786" width="2" customWidth="1"/>
    <col min="12033" max="12033" width="6.125" customWidth="1"/>
    <col min="12034" max="12034" width="16.5" customWidth="1"/>
    <col min="12035" max="12035" width="12.875" customWidth="1"/>
    <col min="12036" max="12036" width="7.125" customWidth="1"/>
    <col min="12037" max="12037" width="4.5" customWidth="1"/>
    <col min="12039" max="12039" width="13.375" customWidth="1"/>
    <col min="12040" max="12040" width="4.875" customWidth="1"/>
    <col min="12041" max="12041" width="17.625" customWidth="1"/>
    <col min="12042" max="12042" width="2" customWidth="1"/>
    <col min="12289" max="12289" width="6.125" customWidth="1"/>
    <col min="12290" max="12290" width="16.5" customWidth="1"/>
    <col min="12291" max="12291" width="12.875" customWidth="1"/>
    <col min="12292" max="12292" width="7.125" customWidth="1"/>
    <col min="12293" max="12293" width="4.5" customWidth="1"/>
    <col min="12295" max="12295" width="13.375" customWidth="1"/>
    <col min="12296" max="12296" width="4.875" customWidth="1"/>
    <col min="12297" max="12297" width="17.625" customWidth="1"/>
    <col min="12298" max="12298" width="2" customWidth="1"/>
    <col min="12545" max="12545" width="6.125" customWidth="1"/>
    <col min="12546" max="12546" width="16.5" customWidth="1"/>
    <col min="12547" max="12547" width="12.875" customWidth="1"/>
    <col min="12548" max="12548" width="7.125" customWidth="1"/>
    <col min="12549" max="12549" width="4.5" customWidth="1"/>
    <col min="12551" max="12551" width="13.375" customWidth="1"/>
    <col min="12552" max="12552" width="4.875" customWidth="1"/>
    <col min="12553" max="12553" width="17.625" customWidth="1"/>
    <col min="12554" max="12554" width="2" customWidth="1"/>
    <col min="12801" max="12801" width="6.125" customWidth="1"/>
    <col min="12802" max="12802" width="16.5" customWidth="1"/>
    <col min="12803" max="12803" width="12.875" customWidth="1"/>
    <col min="12804" max="12804" width="7.125" customWidth="1"/>
    <col min="12805" max="12805" width="4.5" customWidth="1"/>
    <col min="12807" max="12807" width="13.375" customWidth="1"/>
    <col min="12808" max="12808" width="4.875" customWidth="1"/>
    <col min="12809" max="12809" width="17.625" customWidth="1"/>
    <col min="12810" max="12810" width="2" customWidth="1"/>
    <col min="13057" max="13057" width="6.125" customWidth="1"/>
    <col min="13058" max="13058" width="16.5" customWidth="1"/>
    <col min="13059" max="13059" width="12.875" customWidth="1"/>
    <col min="13060" max="13060" width="7.125" customWidth="1"/>
    <col min="13061" max="13061" width="4.5" customWidth="1"/>
    <col min="13063" max="13063" width="13.375" customWidth="1"/>
    <col min="13064" max="13064" width="4.875" customWidth="1"/>
    <col min="13065" max="13065" width="17.625" customWidth="1"/>
    <col min="13066" max="13066" width="2" customWidth="1"/>
    <col min="13313" max="13313" width="6.125" customWidth="1"/>
    <col min="13314" max="13314" width="16.5" customWidth="1"/>
    <col min="13315" max="13315" width="12.875" customWidth="1"/>
    <col min="13316" max="13316" width="7.125" customWidth="1"/>
    <col min="13317" max="13317" width="4.5" customWidth="1"/>
    <col min="13319" max="13319" width="13.375" customWidth="1"/>
    <col min="13320" max="13320" width="4.875" customWidth="1"/>
    <col min="13321" max="13321" width="17.625" customWidth="1"/>
    <col min="13322" max="13322" width="2" customWidth="1"/>
    <col min="13569" max="13569" width="6.125" customWidth="1"/>
    <col min="13570" max="13570" width="16.5" customWidth="1"/>
    <col min="13571" max="13571" width="12.875" customWidth="1"/>
    <col min="13572" max="13572" width="7.125" customWidth="1"/>
    <col min="13573" max="13573" width="4.5" customWidth="1"/>
    <col min="13575" max="13575" width="13.375" customWidth="1"/>
    <col min="13576" max="13576" width="4.875" customWidth="1"/>
    <col min="13577" max="13577" width="17.625" customWidth="1"/>
    <col min="13578" max="13578" width="2" customWidth="1"/>
    <col min="13825" max="13825" width="6.125" customWidth="1"/>
    <col min="13826" max="13826" width="16.5" customWidth="1"/>
    <col min="13827" max="13827" width="12.875" customWidth="1"/>
    <col min="13828" max="13828" width="7.125" customWidth="1"/>
    <col min="13829" max="13829" width="4.5" customWidth="1"/>
    <col min="13831" max="13831" width="13.375" customWidth="1"/>
    <col min="13832" max="13832" width="4.875" customWidth="1"/>
    <col min="13833" max="13833" width="17.625" customWidth="1"/>
    <col min="13834" max="13834" width="2" customWidth="1"/>
    <col min="14081" max="14081" width="6.125" customWidth="1"/>
    <col min="14082" max="14082" width="16.5" customWidth="1"/>
    <col min="14083" max="14083" width="12.875" customWidth="1"/>
    <col min="14084" max="14084" width="7.125" customWidth="1"/>
    <col min="14085" max="14085" width="4.5" customWidth="1"/>
    <col min="14087" max="14087" width="13.375" customWidth="1"/>
    <col min="14088" max="14088" width="4.875" customWidth="1"/>
    <col min="14089" max="14089" width="17.625" customWidth="1"/>
    <col min="14090" max="14090" width="2" customWidth="1"/>
    <col min="14337" max="14337" width="6.125" customWidth="1"/>
    <col min="14338" max="14338" width="16.5" customWidth="1"/>
    <col min="14339" max="14339" width="12.875" customWidth="1"/>
    <col min="14340" max="14340" width="7.125" customWidth="1"/>
    <col min="14341" max="14341" width="4.5" customWidth="1"/>
    <col min="14343" max="14343" width="13.375" customWidth="1"/>
    <col min="14344" max="14344" width="4.875" customWidth="1"/>
    <col min="14345" max="14345" width="17.625" customWidth="1"/>
    <col min="14346" max="14346" width="2" customWidth="1"/>
    <col min="14593" max="14593" width="6.125" customWidth="1"/>
    <col min="14594" max="14594" width="16.5" customWidth="1"/>
    <col min="14595" max="14595" width="12.875" customWidth="1"/>
    <col min="14596" max="14596" width="7.125" customWidth="1"/>
    <col min="14597" max="14597" width="4.5" customWidth="1"/>
    <col min="14599" max="14599" width="13.375" customWidth="1"/>
    <col min="14600" max="14600" width="4.875" customWidth="1"/>
    <col min="14601" max="14601" width="17.625" customWidth="1"/>
    <col min="14602" max="14602" width="2" customWidth="1"/>
    <col min="14849" max="14849" width="6.125" customWidth="1"/>
    <col min="14850" max="14850" width="16.5" customWidth="1"/>
    <col min="14851" max="14851" width="12.875" customWidth="1"/>
    <col min="14852" max="14852" width="7.125" customWidth="1"/>
    <col min="14853" max="14853" width="4.5" customWidth="1"/>
    <col min="14855" max="14855" width="13.375" customWidth="1"/>
    <col min="14856" max="14856" width="4.875" customWidth="1"/>
    <col min="14857" max="14857" width="17.625" customWidth="1"/>
    <col min="14858" max="14858" width="2" customWidth="1"/>
    <col min="15105" max="15105" width="6.125" customWidth="1"/>
    <col min="15106" max="15106" width="16.5" customWidth="1"/>
    <col min="15107" max="15107" width="12.875" customWidth="1"/>
    <col min="15108" max="15108" width="7.125" customWidth="1"/>
    <col min="15109" max="15109" width="4.5" customWidth="1"/>
    <col min="15111" max="15111" width="13.375" customWidth="1"/>
    <col min="15112" max="15112" width="4.875" customWidth="1"/>
    <col min="15113" max="15113" width="17.625" customWidth="1"/>
    <col min="15114" max="15114" width="2" customWidth="1"/>
    <col min="15361" max="15361" width="6.125" customWidth="1"/>
    <col min="15362" max="15362" width="16.5" customWidth="1"/>
    <col min="15363" max="15363" width="12.875" customWidth="1"/>
    <col min="15364" max="15364" width="7.125" customWidth="1"/>
    <col min="15365" max="15365" width="4.5" customWidth="1"/>
    <col min="15367" max="15367" width="13.375" customWidth="1"/>
    <col min="15368" max="15368" width="4.875" customWidth="1"/>
    <col min="15369" max="15369" width="17.625" customWidth="1"/>
    <col min="15370" max="15370" width="2" customWidth="1"/>
    <col min="15617" max="15617" width="6.125" customWidth="1"/>
    <col min="15618" max="15618" width="16.5" customWidth="1"/>
    <col min="15619" max="15619" width="12.875" customWidth="1"/>
    <col min="15620" max="15620" width="7.125" customWidth="1"/>
    <col min="15621" max="15621" width="4.5" customWidth="1"/>
    <col min="15623" max="15623" width="13.375" customWidth="1"/>
    <col min="15624" max="15624" width="4.875" customWidth="1"/>
    <col min="15625" max="15625" width="17.625" customWidth="1"/>
    <col min="15626" max="15626" width="2" customWidth="1"/>
    <col min="15873" max="15873" width="6.125" customWidth="1"/>
    <col min="15874" max="15874" width="16.5" customWidth="1"/>
    <col min="15875" max="15875" width="12.875" customWidth="1"/>
    <col min="15876" max="15876" width="7.125" customWidth="1"/>
    <col min="15877" max="15877" width="4.5" customWidth="1"/>
    <col min="15879" max="15879" width="13.375" customWidth="1"/>
    <col min="15880" max="15880" width="4.875" customWidth="1"/>
    <col min="15881" max="15881" width="17.625" customWidth="1"/>
    <col min="15882" max="15882" width="2" customWidth="1"/>
    <col min="16129" max="16129" width="6.125" customWidth="1"/>
    <col min="16130" max="16130" width="16.5" customWidth="1"/>
    <col min="16131" max="16131" width="12.875" customWidth="1"/>
    <col min="16132" max="16132" width="7.125" customWidth="1"/>
    <col min="16133" max="16133" width="4.5" customWidth="1"/>
    <col min="16135" max="16135" width="13.375" customWidth="1"/>
    <col min="16136" max="16136" width="4.875" customWidth="1"/>
    <col min="16137" max="16137" width="17.625" customWidth="1"/>
    <col min="16138" max="16138" width="2" customWidth="1"/>
  </cols>
  <sheetData>
    <row r="1" spans="1:12" ht="28.5">
      <c r="B1" s="358" t="s">
        <v>40</v>
      </c>
      <c r="C1" s="358"/>
    </row>
    <row r="2" spans="1:12" ht="22.5" customHeight="1">
      <c r="A2" s="188"/>
      <c r="B2" s="364"/>
      <c r="C2" s="364"/>
      <c r="D2" s="364"/>
      <c r="E2" s="364"/>
      <c r="F2" s="86"/>
      <c r="G2" s="87"/>
      <c r="I2" s="151" t="s">
        <v>74</v>
      </c>
    </row>
    <row r="3" spans="1:12" ht="15.75" customHeight="1">
      <c r="B3" s="140" t="s">
        <v>72</v>
      </c>
      <c r="C3" s="125"/>
      <c r="D3" s="183">
        <v>10</v>
      </c>
      <c r="E3" s="134" t="s">
        <v>64</v>
      </c>
      <c r="F3" s="185" t="s">
        <v>65</v>
      </c>
      <c r="G3" s="206">
        <f>SUMIF($H$12:$H$36,D3,$G$12:$G$36)</f>
        <v>0</v>
      </c>
      <c r="I3" s="150"/>
    </row>
    <row r="4" spans="1:12" ht="15.75" customHeight="1">
      <c r="B4" s="359">
        <f>SUM(G3:G5)</f>
        <v>0</v>
      </c>
      <c r="C4" s="360"/>
      <c r="D4" s="156">
        <v>8</v>
      </c>
      <c r="E4" s="136" t="s">
        <v>64</v>
      </c>
      <c r="F4" s="186" t="s">
        <v>65</v>
      </c>
      <c r="G4" s="207">
        <f>SUMIF($H$12:$H$36,D4,$G$12:$G$36)</f>
        <v>0</v>
      </c>
      <c r="I4" s="146"/>
    </row>
    <row r="5" spans="1:12" ht="15.75" customHeight="1">
      <c r="B5" s="360"/>
      <c r="C5" s="360"/>
      <c r="D5" s="184">
        <v>0</v>
      </c>
      <c r="E5" s="138" t="s">
        <v>64</v>
      </c>
      <c r="F5" s="187" t="s">
        <v>65</v>
      </c>
      <c r="G5" s="208">
        <f>SUMIF($H$12:$H$36,D5,$G$12:$G$36)</f>
        <v>0</v>
      </c>
      <c r="I5" s="143"/>
    </row>
    <row r="6" spans="1:12" ht="6.75" customHeight="1">
      <c r="B6" s="127"/>
      <c r="C6" s="127"/>
      <c r="D6" s="126"/>
      <c r="E6" s="141"/>
      <c r="F6" s="142"/>
      <c r="G6" s="128"/>
      <c r="I6" s="143"/>
    </row>
    <row r="7" spans="1:12" ht="27.75" customHeight="1">
      <c r="B7" s="157" t="s">
        <v>41</v>
      </c>
      <c r="C7" s="182"/>
      <c r="D7" s="222"/>
      <c r="E7" s="238" t="s">
        <v>76</v>
      </c>
      <c r="F7" s="238"/>
    </row>
    <row r="8" spans="1:12" ht="13.5" customHeight="1">
      <c r="A8" s="88" t="s">
        <v>125</v>
      </c>
      <c r="G8" s="363"/>
      <c r="H8" s="363"/>
      <c r="I8" s="363"/>
    </row>
    <row r="9" spans="1:12" ht="18.75">
      <c r="A9" s="145"/>
      <c r="B9" s="361"/>
      <c r="C9" s="361"/>
      <c r="D9" s="89"/>
      <c r="F9" s="144" t="s">
        <v>43</v>
      </c>
      <c r="G9" s="362"/>
      <c r="H9" s="362"/>
      <c r="I9" s="362"/>
    </row>
    <row r="10" spans="1:12" ht="7.5" customHeight="1">
      <c r="A10" s="90"/>
      <c r="B10" s="90"/>
      <c r="C10" s="90"/>
    </row>
    <row r="11" spans="1:12" ht="22.5">
      <c r="A11" s="91" t="s">
        <v>44</v>
      </c>
      <c r="B11" s="92" t="s">
        <v>45</v>
      </c>
      <c r="C11" s="93" t="s">
        <v>46</v>
      </c>
      <c r="D11" s="93" t="s">
        <v>47</v>
      </c>
      <c r="E11" s="92" t="s">
        <v>48</v>
      </c>
      <c r="F11" s="94" t="s">
        <v>49</v>
      </c>
      <c r="G11" s="95" t="s">
        <v>50</v>
      </c>
      <c r="H11" s="96" t="s">
        <v>51</v>
      </c>
      <c r="I11" s="152" t="s">
        <v>73</v>
      </c>
    </row>
    <row r="12" spans="1:12" ht="25.5" customHeight="1">
      <c r="A12" s="229"/>
      <c r="B12" s="231"/>
      <c r="C12" s="232"/>
      <c r="D12" s="169"/>
      <c r="E12" s="170"/>
      <c r="F12" s="171"/>
      <c r="G12" s="172"/>
      <c r="H12" s="173"/>
      <c r="I12" s="153"/>
    </row>
    <row r="13" spans="1:12" ht="25.5" customHeight="1">
      <c r="A13" s="229"/>
      <c r="B13" s="167"/>
      <c r="C13" s="168"/>
      <c r="D13" s="169"/>
      <c r="E13" s="174"/>
      <c r="F13" s="171"/>
      <c r="G13" s="172"/>
      <c r="H13" s="173"/>
      <c r="I13" s="154"/>
    </row>
    <row r="14" spans="1:12" ht="25.5" customHeight="1">
      <c r="A14" s="229"/>
      <c r="B14" s="167"/>
      <c r="C14" s="168"/>
      <c r="D14" s="169"/>
      <c r="E14" s="174"/>
      <c r="F14" s="171"/>
      <c r="G14" s="172"/>
      <c r="H14" s="173"/>
      <c r="I14" s="154"/>
    </row>
    <row r="15" spans="1:12" ht="25.5" customHeight="1">
      <c r="A15" s="229"/>
      <c r="B15" s="167"/>
      <c r="C15" s="168"/>
      <c r="D15" s="169"/>
      <c r="E15" s="174"/>
      <c r="F15" s="171"/>
      <c r="G15" s="172"/>
      <c r="H15" s="173"/>
      <c r="I15" s="154"/>
    </row>
    <row r="16" spans="1:12" ht="25.5" customHeight="1">
      <c r="A16" s="229"/>
      <c r="B16" s="167"/>
      <c r="C16" s="168"/>
      <c r="D16" s="169"/>
      <c r="E16" s="174"/>
      <c r="F16" s="171"/>
      <c r="G16" s="172"/>
      <c r="H16" s="173"/>
      <c r="I16" s="154"/>
      <c r="L16" s="233"/>
    </row>
    <row r="17" spans="1:9" ht="25.5" customHeight="1">
      <c r="A17" s="229"/>
      <c r="B17" s="167"/>
      <c r="C17" s="168"/>
      <c r="D17" s="169"/>
      <c r="E17" s="174"/>
      <c r="F17" s="171"/>
      <c r="G17" s="172"/>
      <c r="H17" s="173"/>
      <c r="I17" s="154"/>
    </row>
    <row r="18" spans="1:9" ht="25.5" customHeight="1">
      <c r="A18" s="229"/>
      <c r="B18" s="167"/>
      <c r="C18" s="168"/>
      <c r="D18" s="169"/>
      <c r="E18" s="174"/>
      <c r="F18" s="171"/>
      <c r="G18" s="172"/>
      <c r="H18" s="173"/>
      <c r="I18" s="154"/>
    </row>
    <row r="19" spans="1:9" ht="25.5" customHeight="1">
      <c r="A19" s="229"/>
      <c r="B19" s="167"/>
      <c r="C19" s="168"/>
      <c r="D19" s="169"/>
      <c r="E19" s="174"/>
      <c r="F19" s="171"/>
      <c r="G19" s="172"/>
      <c r="H19" s="173"/>
      <c r="I19" s="154"/>
    </row>
    <row r="20" spans="1:9" ht="25.5" customHeight="1">
      <c r="A20" s="229"/>
      <c r="B20" s="167"/>
      <c r="C20" s="168"/>
      <c r="D20" s="169"/>
      <c r="E20" s="174"/>
      <c r="F20" s="171"/>
      <c r="G20" s="172"/>
      <c r="H20" s="173"/>
      <c r="I20" s="154"/>
    </row>
    <row r="21" spans="1:9" ht="25.5" customHeight="1">
      <c r="A21" s="229"/>
      <c r="B21" s="167"/>
      <c r="C21" s="168"/>
      <c r="D21" s="169"/>
      <c r="E21" s="174"/>
      <c r="F21" s="171"/>
      <c r="G21" s="172"/>
      <c r="H21" s="173"/>
      <c r="I21" s="154"/>
    </row>
    <row r="22" spans="1:9" ht="25.5" customHeight="1">
      <c r="A22" s="229"/>
      <c r="B22" s="167"/>
      <c r="C22" s="168"/>
      <c r="D22" s="169"/>
      <c r="E22" s="174"/>
      <c r="F22" s="171"/>
      <c r="G22" s="172"/>
      <c r="H22" s="173"/>
      <c r="I22" s="154"/>
    </row>
    <row r="23" spans="1:9" ht="25.5" customHeight="1">
      <c r="A23" s="229"/>
      <c r="B23" s="167"/>
      <c r="C23" s="168"/>
      <c r="D23" s="169"/>
      <c r="E23" s="174"/>
      <c r="F23" s="171"/>
      <c r="G23" s="172"/>
      <c r="H23" s="173"/>
      <c r="I23" s="154"/>
    </row>
    <row r="24" spans="1:9" ht="25.5" customHeight="1">
      <c r="A24" s="229"/>
      <c r="B24" s="167"/>
      <c r="C24" s="168"/>
      <c r="D24" s="169"/>
      <c r="E24" s="174"/>
      <c r="F24" s="171"/>
      <c r="G24" s="172"/>
      <c r="H24" s="173"/>
      <c r="I24" s="154"/>
    </row>
    <row r="25" spans="1:9" ht="25.5" customHeight="1">
      <c r="A25" s="229"/>
      <c r="B25" s="167"/>
      <c r="C25" s="168"/>
      <c r="D25" s="169"/>
      <c r="E25" s="174"/>
      <c r="F25" s="171"/>
      <c r="G25" s="172"/>
      <c r="H25" s="173"/>
      <c r="I25" s="154"/>
    </row>
    <row r="26" spans="1:9" ht="25.5" customHeight="1">
      <c r="A26" s="229"/>
      <c r="B26" s="167"/>
      <c r="C26" s="168"/>
      <c r="D26" s="169"/>
      <c r="E26" s="174"/>
      <c r="F26" s="171"/>
      <c r="G26" s="172"/>
      <c r="H26" s="173"/>
      <c r="I26" s="154"/>
    </row>
    <row r="27" spans="1:9" ht="25.5" customHeight="1">
      <c r="A27" s="229"/>
      <c r="B27" s="167"/>
      <c r="C27" s="168"/>
      <c r="D27" s="169"/>
      <c r="E27" s="174"/>
      <c r="F27" s="171"/>
      <c r="G27" s="172"/>
      <c r="H27" s="173"/>
      <c r="I27" s="154"/>
    </row>
    <row r="28" spans="1:9" ht="25.5" customHeight="1">
      <c r="A28" s="229"/>
      <c r="B28" s="167"/>
      <c r="C28" s="168"/>
      <c r="D28" s="169"/>
      <c r="E28" s="174"/>
      <c r="F28" s="171"/>
      <c r="G28" s="172"/>
      <c r="H28" s="173"/>
      <c r="I28" s="154"/>
    </row>
    <row r="29" spans="1:9" ht="25.5" customHeight="1">
      <c r="A29" s="229"/>
      <c r="B29" s="167"/>
      <c r="C29" s="168"/>
      <c r="D29" s="169"/>
      <c r="E29" s="174"/>
      <c r="F29" s="171"/>
      <c r="G29" s="172"/>
      <c r="H29" s="173"/>
      <c r="I29" s="154"/>
    </row>
    <row r="30" spans="1:9" ht="25.5" customHeight="1">
      <c r="A30" s="229"/>
      <c r="B30" s="167"/>
      <c r="C30" s="168"/>
      <c r="D30" s="169"/>
      <c r="E30" s="174"/>
      <c r="F30" s="171"/>
      <c r="G30" s="172"/>
      <c r="H30" s="173"/>
      <c r="I30" s="154"/>
    </row>
    <row r="31" spans="1:9" ht="25.5" customHeight="1">
      <c r="A31" s="229"/>
      <c r="B31" s="167"/>
      <c r="C31" s="168"/>
      <c r="D31" s="169"/>
      <c r="E31" s="174"/>
      <c r="F31" s="171"/>
      <c r="G31" s="172"/>
      <c r="H31" s="173"/>
      <c r="I31" s="154"/>
    </row>
    <row r="32" spans="1:9" ht="25.5" customHeight="1">
      <c r="A32" s="229"/>
      <c r="B32" s="167"/>
      <c r="C32" s="168"/>
      <c r="D32" s="169"/>
      <c r="E32" s="174"/>
      <c r="F32" s="171"/>
      <c r="G32" s="172"/>
      <c r="H32" s="173"/>
      <c r="I32" s="154"/>
    </row>
    <row r="33" spans="1:9" ht="25.5" customHeight="1">
      <c r="A33" s="229"/>
      <c r="B33" s="167"/>
      <c r="C33" s="168"/>
      <c r="D33" s="169"/>
      <c r="E33" s="174"/>
      <c r="F33" s="171"/>
      <c r="G33" s="172"/>
      <c r="H33" s="173"/>
      <c r="I33" s="154"/>
    </row>
    <row r="34" spans="1:9" ht="25.5" customHeight="1">
      <c r="A34" s="229"/>
      <c r="B34" s="167"/>
      <c r="C34" s="168"/>
      <c r="D34" s="169"/>
      <c r="E34" s="174"/>
      <c r="F34" s="171"/>
      <c r="G34" s="172"/>
      <c r="H34" s="173"/>
      <c r="I34" s="154"/>
    </row>
    <row r="35" spans="1:9" ht="25.5" customHeight="1">
      <c r="A35" s="229"/>
      <c r="B35" s="167"/>
      <c r="C35" s="168"/>
      <c r="D35" s="169"/>
      <c r="E35" s="174"/>
      <c r="F35" s="171"/>
      <c r="G35" s="172"/>
      <c r="H35" s="173"/>
      <c r="I35" s="154"/>
    </row>
    <row r="36" spans="1:9" ht="25.5" customHeight="1">
      <c r="A36" s="230"/>
      <c r="B36" s="175"/>
      <c r="C36" s="176"/>
      <c r="D36" s="177"/>
      <c r="E36" s="178"/>
      <c r="F36" s="179"/>
      <c r="G36" s="180"/>
      <c r="H36" s="181"/>
      <c r="I36" s="155"/>
    </row>
    <row r="37" spans="1:9" ht="12.75" customHeight="1">
      <c r="I37" s="124"/>
    </row>
    <row r="38" spans="1:9" ht="24.75" customHeight="1">
      <c r="G38" s="233"/>
    </row>
  </sheetData>
  <mergeCells count="6">
    <mergeCell ref="B1:C1"/>
    <mergeCell ref="B4:C5"/>
    <mergeCell ref="B9:C9"/>
    <mergeCell ref="G9:I9"/>
    <mergeCell ref="G8:I8"/>
    <mergeCell ref="B2:E2"/>
  </mergeCells>
  <phoneticPr fontId="3"/>
  <dataValidations count="1">
    <dataValidation type="list" allowBlank="1" showInputMessage="1" showErrorMessage="1" sqref="D3:D5 H12:H36" xr:uid="{75CFF24F-95DE-46DD-87B5-F4A3817645C4}">
      <formula1>"10,8,0"</formula1>
    </dataValidation>
  </dataValidations>
  <pageMargins left="0.78740157480314965" right="0.19685039370078741" top="0.78740157480314965" bottom="0.39370078740157483" header="0.39370078740157483" footer="0.19685039370078741"/>
  <pageSetup paperSize="9" orientation="portrait" blackAndWhite="1" r:id="rId1"/>
  <headerFooter>
    <oddFooter>&amp;C&amp;9&amp;P/&amp;N&amp;R&amp;"ＭＳ ゴシック,標準"&amp;9 2308</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D926-A432-47F8-ABFB-8A97A42E361E}">
  <sheetPr>
    <pageSetUpPr fitToPage="1"/>
  </sheetPr>
  <dimension ref="A1:AV56"/>
  <sheetViews>
    <sheetView showGridLines="0" topLeftCell="A15" workbookViewId="0">
      <selection activeCell="C30" sqref="C30:J30"/>
    </sheetView>
  </sheetViews>
  <sheetFormatPr defaultColWidth="2.625" defaultRowHeight="13.5"/>
  <cols>
    <col min="2" max="2" width="3.25" customWidth="1"/>
    <col min="3" max="19" width="2.375" customWidth="1"/>
    <col min="20" max="20" width="1.375" customWidth="1"/>
    <col min="21" max="38" width="2.375" customWidth="1"/>
    <col min="39" max="39" width="0.875" customWidth="1"/>
    <col min="40" max="50" width="2.5" customWidth="1"/>
    <col min="258" max="258" width="3.25" customWidth="1"/>
    <col min="259" max="275" width="2.375" customWidth="1"/>
    <col min="276" max="276" width="1.375" customWidth="1"/>
    <col min="277" max="294" width="2.375" customWidth="1"/>
    <col min="295" max="295" width="0.875" customWidth="1"/>
    <col min="296" max="306" width="2.5" customWidth="1"/>
    <col min="514" max="514" width="3.25" customWidth="1"/>
    <col min="515" max="531" width="2.375" customWidth="1"/>
    <col min="532" max="532" width="1.375" customWidth="1"/>
    <col min="533" max="550" width="2.375" customWidth="1"/>
    <col min="551" max="551" width="0.875" customWidth="1"/>
    <col min="552" max="562" width="2.5" customWidth="1"/>
    <col min="770" max="770" width="3.25" customWidth="1"/>
    <col min="771" max="787" width="2.375" customWidth="1"/>
    <col min="788" max="788" width="1.375" customWidth="1"/>
    <col min="789" max="806" width="2.375" customWidth="1"/>
    <col min="807" max="807" width="0.875" customWidth="1"/>
    <col min="808" max="818" width="2.5" customWidth="1"/>
    <col min="1026" max="1026" width="3.25" customWidth="1"/>
    <col min="1027" max="1043" width="2.375" customWidth="1"/>
    <col min="1044" max="1044" width="1.375" customWidth="1"/>
    <col min="1045" max="1062" width="2.375" customWidth="1"/>
    <col min="1063" max="1063" width="0.875" customWidth="1"/>
    <col min="1064" max="1074" width="2.5" customWidth="1"/>
    <col min="1282" max="1282" width="3.25" customWidth="1"/>
    <col min="1283" max="1299" width="2.375" customWidth="1"/>
    <col min="1300" max="1300" width="1.375" customWidth="1"/>
    <col min="1301" max="1318" width="2.375" customWidth="1"/>
    <col min="1319" max="1319" width="0.875" customWidth="1"/>
    <col min="1320" max="1330" width="2.5" customWidth="1"/>
    <col min="1538" max="1538" width="3.25" customWidth="1"/>
    <col min="1539" max="1555" width="2.375" customWidth="1"/>
    <col min="1556" max="1556" width="1.375" customWidth="1"/>
    <col min="1557" max="1574" width="2.375" customWidth="1"/>
    <col min="1575" max="1575" width="0.875" customWidth="1"/>
    <col min="1576" max="1586" width="2.5" customWidth="1"/>
    <col min="1794" max="1794" width="3.25" customWidth="1"/>
    <col min="1795" max="1811" width="2.375" customWidth="1"/>
    <col min="1812" max="1812" width="1.375" customWidth="1"/>
    <col min="1813" max="1830" width="2.375" customWidth="1"/>
    <col min="1831" max="1831" width="0.875" customWidth="1"/>
    <col min="1832" max="1842" width="2.5" customWidth="1"/>
    <col min="2050" max="2050" width="3.25" customWidth="1"/>
    <col min="2051" max="2067" width="2.375" customWidth="1"/>
    <col min="2068" max="2068" width="1.375" customWidth="1"/>
    <col min="2069" max="2086" width="2.375" customWidth="1"/>
    <col min="2087" max="2087" width="0.875" customWidth="1"/>
    <col min="2088" max="2098" width="2.5" customWidth="1"/>
    <col min="2306" max="2306" width="3.25" customWidth="1"/>
    <col min="2307" max="2323" width="2.375" customWidth="1"/>
    <col min="2324" max="2324" width="1.375" customWidth="1"/>
    <col min="2325" max="2342" width="2.375" customWidth="1"/>
    <col min="2343" max="2343" width="0.875" customWidth="1"/>
    <col min="2344" max="2354" width="2.5" customWidth="1"/>
    <col min="2562" max="2562" width="3.25" customWidth="1"/>
    <col min="2563" max="2579" width="2.375" customWidth="1"/>
    <col min="2580" max="2580" width="1.375" customWidth="1"/>
    <col min="2581" max="2598" width="2.375" customWidth="1"/>
    <col min="2599" max="2599" width="0.875" customWidth="1"/>
    <col min="2600" max="2610" width="2.5" customWidth="1"/>
    <col min="2818" max="2818" width="3.25" customWidth="1"/>
    <col min="2819" max="2835" width="2.375" customWidth="1"/>
    <col min="2836" max="2836" width="1.375" customWidth="1"/>
    <col min="2837" max="2854" width="2.375" customWidth="1"/>
    <col min="2855" max="2855" width="0.875" customWidth="1"/>
    <col min="2856" max="2866" width="2.5" customWidth="1"/>
    <col min="3074" max="3074" width="3.25" customWidth="1"/>
    <col min="3075" max="3091" width="2.375" customWidth="1"/>
    <col min="3092" max="3092" width="1.375" customWidth="1"/>
    <col min="3093" max="3110" width="2.375" customWidth="1"/>
    <col min="3111" max="3111" width="0.875" customWidth="1"/>
    <col min="3112" max="3122" width="2.5" customWidth="1"/>
    <col min="3330" max="3330" width="3.25" customWidth="1"/>
    <col min="3331" max="3347" width="2.375" customWidth="1"/>
    <col min="3348" max="3348" width="1.375" customWidth="1"/>
    <col min="3349" max="3366" width="2.375" customWidth="1"/>
    <col min="3367" max="3367" width="0.875" customWidth="1"/>
    <col min="3368" max="3378" width="2.5" customWidth="1"/>
    <col min="3586" max="3586" width="3.25" customWidth="1"/>
    <col min="3587" max="3603" width="2.375" customWidth="1"/>
    <col min="3604" max="3604" width="1.375" customWidth="1"/>
    <col min="3605" max="3622" width="2.375" customWidth="1"/>
    <col min="3623" max="3623" width="0.875" customWidth="1"/>
    <col min="3624" max="3634" width="2.5" customWidth="1"/>
    <col min="3842" max="3842" width="3.25" customWidth="1"/>
    <col min="3843" max="3859" width="2.375" customWidth="1"/>
    <col min="3860" max="3860" width="1.375" customWidth="1"/>
    <col min="3861" max="3878" width="2.375" customWidth="1"/>
    <col min="3879" max="3879" width="0.875" customWidth="1"/>
    <col min="3880" max="3890" width="2.5" customWidth="1"/>
    <col min="4098" max="4098" width="3.25" customWidth="1"/>
    <col min="4099" max="4115" width="2.375" customWidth="1"/>
    <col min="4116" max="4116" width="1.375" customWidth="1"/>
    <col min="4117" max="4134" width="2.375" customWidth="1"/>
    <col min="4135" max="4135" width="0.875" customWidth="1"/>
    <col min="4136" max="4146" width="2.5" customWidth="1"/>
    <col min="4354" max="4354" width="3.25" customWidth="1"/>
    <col min="4355" max="4371" width="2.375" customWidth="1"/>
    <col min="4372" max="4372" width="1.375" customWidth="1"/>
    <col min="4373" max="4390" width="2.375" customWidth="1"/>
    <col min="4391" max="4391" width="0.875" customWidth="1"/>
    <col min="4392" max="4402" width="2.5" customWidth="1"/>
    <col min="4610" max="4610" width="3.25" customWidth="1"/>
    <col min="4611" max="4627" width="2.375" customWidth="1"/>
    <col min="4628" max="4628" width="1.375" customWidth="1"/>
    <col min="4629" max="4646" width="2.375" customWidth="1"/>
    <col min="4647" max="4647" width="0.875" customWidth="1"/>
    <col min="4648" max="4658" width="2.5" customWidth="1"/>
    <col min="4866" max="4866" width="3.25" customWidth="1"/>
    <col min="4867" max="4883" width="2.375" customWidth="1"/>
    <col min="4884" max="4884" width="1.375" customWidth="1"/>
    <col min="4885" max="4902" width="2.375" customWidth="1"/>
    <col min="4903" max="4903" width="0.875" customWidth="1"/>
    <col min="4904" max="4914" width="2.5" customWidth="1"/>
    <col min="5122" max="5122" width="3.25" customWidth="1"/>
    <col min="5123" max="5139" width="2.375" customWidth="1"/>
    <col min="5140" max="5140" width="1.375" customWidth="1"/>
    <col min="5141" max="5158" width="2.375" customWidth="1"/>
    <col min="5159" max="5159" width="0.875" customWidth="1"/>
    <col min="5160" max="5170" width="2.5" customWidth="1"/>
    <col min="5378" max="5378" width="3.25" customWidth="1"/>
    <col min="5379" max="5395" width="2.375" customWidth="1"/>
    <col min="5396" max="5396" width="1.375" customWidth="1"/>
    <col min="5397" max="5414" width="2.375" customWidth="1"/>
    <col min="5415" max="5415" width="0.875" customWidth="1"/>
    <col min="5416" max="5426" width="2.5" customWidth="1"/>
    <col min="5634" max="5634" width="3.25" customWidth="1"/>
    <col min="5635" max="5651" width="2.375" customWidth="1"/>
    <col min="5652" max="5652" width="1.375" customWidth="1"/>
    <col min="5653" max="5670" width="2.375" customWidth="1"/>
    <col min="5671" max="5671" width="0.875" customWidth="1"/>
    <col min="5672" max="5682" width="2.5" customWidth="1"/>
    <col min="5890" max="5890" width="3.25" customWidth="1"/>
    <col min="5891" max="5907" width="2.375" customWidth="1"/>
    <col min="5908" max="5908" width="1.375" customWidth="1"/>
    <col min="5909" max="5926" width="2.375" customWidth="1"/>
    <col min="5927" max="5927" width="0.875" customWidth="1"/>
    <col min="5928" max="5938" width="2.5" customWidth="1"/>
    <col min="6146" max="6146" width="3.25" customWidth="1"/>
    <col min="6147" max="6163" width="2.375" customWidth="1"/>
    <col min="6164" max="6164" width="1.375" customWidth="1"/>
    <col min="6165" max="6182" width="2.375" customWidth="1"/>
    <col min="6183" max="6183" width="0.875" customWidth="1"/>
    <col min="6184" max="6194" width="2.5" customWidth="1"/>
    <col min="6402" max="6402" width="3.25" customWidth="1"/>
    <col min="6403" max="6419" width="2.375" customWidth="1"/>
    <col min="6420" max="6420" width="1.375" customWidth="1"/>
    <col min="6421" max="6438" width="2.375" customWidth="1"/>
    <col min="6439" max="6439" width="0.875" customWidth="1"/>
    <col min="6440" max="6450" width="2.5" customWidth="1"/>
    <col min="6658" max="6658" width="3.25" customWidth="1"/>
    <col min="6659" max="6675" width="2.375" customWidth="1"/>
    <col min="6676" max="6676" width="1.375" customWidth="1"/>
    <col min="6677" max="6694" width="2.375" customWidth="1"/>
    <col min="6695" max="6695" width="0.875" customWidth="1"/>
    <col min="6696" max="6706" width="2.5" customWidth="1"/>
    <col min="6914" max="6914" width="3.25" customWidth="1"/>
    <col min="6915" max="6931" width="2.375" customWidth="1"/>
    <col min="6932" max="6932" width="1.375" customWidth="1"/>
    <col min="6933" max="6950" width="2.375" customWidth="1"/>
    <col min="6951" max="6951" width="0.875" customWidth="1"/>
    <col min="6952" max="6962" width="2.5" customWidth="1"/>
    <col min="7170" max="7170" width="3.25" customWidth="1"/>
    <col min="7171" max="7187" width="2.375" customWidth="1"/>
    <col min="7188" max="7188" width="1.375" customWidth="1"/>
    <col min="7189" max="7206" width="2.375" customWidth="1"/>
    <col min="7207" max="7207" width="0.875" customWidth="1"/>
    <col min="7208" max="7218" width="2.5" customWidth="1"/>
    <col min="7426" max="7426" width="3.25" customWidth="1"/>
    <col min="7427" max="7443" width="2.375" customWidth="1"/>
    <col min="7444" max="7444" width="1.375" customWidth="1"/>
    <col min="7445" max="7462" width="2.375" customWidth="1"/>
    <col min="7463" max="7463" width="0.875" customWidth="1"/>
    <col min="7464" max="7474" width="2.5" customWidth="1"/>
    <col min="7682" max="7682" width="3.25" customWidth="1"/>
    <col min="7683" max="7699" width="2.375" customWidth="1"/>
    <col min="7700" max="7700" width="1.375" customWidth="1"/>
    <col min="7701" max="7718" width="2.375" customWidth="1"/>
    <col min="7719" max="7719" width="0.875" customWidth="1"/>
    <col min="7720" max="7730" width="2.5" customWidth="1"/>
    <col min="7938" max="7938" width="3.25" customWidth="1"/>
    <col min="7939" max="7955" width="2.375" customWidth="1"/>
    <col min="7956" max="7956" width="1.375" customWidth="1"/>
    <col min="7957" max="7974" width="2.375" customWidth="1"/>
    <col min="7975" max="7975" width="0.875" customWidth="1"/>
    <col min="7976" max="7986" width="2.5" customWidth="1"/>
    <col min="8194" max="8194" width="3.25" customWidth="1"/>
    <col min="8195" max="8211" width="2.375" customWidth="1"/>
    <col min="8212" max="8212" width="1.375" customWidth="1"/>
    <col min="8213" max="8230" width="2.375" customWidth="1"/>
    <col min="8231" max="8231" width="0.875" customWidth="1"/>
    <col min="8232" max="8242" width="2.5" customWidth="1"/>
    <col min="8450" max="8450" width="3.25" customWidth="1"/>
    <col min="8451" max="8467" width="2.375" customWidth="1"/>
    <col min="8468" max="8468" width="1.375" customWidth="1"/>
    <col min="8469" max="8486" width="2.375" customWidth="1"/>
    <col min="8487" max="8487" width="0.875" customWidth="1"/>
    <col min="8488" max="8498" width="2.5" customWidth="1"/>
    <col min="8706" max="8706" width="3.25" customWidth="1"/>
    <col min="8707" max="8723" width="2.375" customWidth="1"/>
    <col min="8724" max="8724" width="1.375" customWidth="1"/>
    <col min="8725" max="8742" width="2.375" customWidth="1"/>
    <col min="8743" max="8743" width="0.875" customWidth="1"/>
    <col min="8744" max="8754" width="2.5" customWidth="1"/>
    <col min="8962" max="8962" width="3.25" customWidth="1"/>
    <col min="8963" max="8979" width="2.375" customWidth="1"/>
    <col min="8980" max="8980" width="1.375" customWidth="1"/>
    <col min="8981" max="8998" width="2.375" customWidth="1"/>
    <col min="8999" max="8999" width="0.875" customWidth="1"/>
    <col min="9000" max="9010" width="2.5" customWidth="1"/>
    <col min="9218" max="9218" width="3.25" customWidth="1"/>
    <col min="9219" max="9235" width="2.375" customWidth="1"/>
    <col min="9236" max="9236" width="1.375" customWidth="1"/>
    <col min="9237" max="9254" width="2.375" customWidth="1"/>
    <col min="9255" max="9255" width="0.875" customWidth="1"/>
    <col min="9256" max="9266" width="2.5" customWidth="1"/>
    <col min="9474" max="9474" width="3.25" customWidth="1"/>
    <col min="9475" max="9491" width="2.375" customWidth="1"/>
    <col min="9492" max="9492" width="1.375" customWidth="1"/>
    <col min="9493" max="9510" width="2.375" customWidth="1"/>
    <col min="9511" max="9511" width="0.875" customWidth="1"/>
    <col min="9512" max="9522" width="2.5" customWidth="1"/>
    <col min="9730" max="9730" width="3.25" customWidth="1"/>
    <col min="9731" max="9747" width="2.375" customWidth="1"/>
    <col min="9748" max="9748" width="1.375" customWidth="1"/>
    <col min="9749" max="9766" width="2.375" customWidth="1"/>
    <col min="9767" max="9767" width="0.875" customWidth="1"/>
    <col min="9768" max="9778" width="2.5" customWidth="1"/>
    <col min="9986" max="9986" width="3.25" customWidth="1"/>
    <col min="9987" max="10003" width="2.375" customWidth="1"/>
    <col min="10004" max="10004" width="1.375" customWidth="1"/>
    <col min="10005" max="10022" width="2.375" customWidth="1"/>
    <col min="10023" max="10023" width="0.875" customWidth="1"/>
    <col min="10024" max="10034" width="2.5" customWidth="1"/>
    <col min="10242" max="10242" width="3.25" customWidth="1"/>
    <col min="10243" max="10259" width="2.375" customWidth="1"/>
    <col min="10260" max="10260" width="1.375" customWidth="1"/>
    <col min="10261" max="10278" width="2.375" customWidth="1"/>
    <col min="10279" max="10279" width="0.875" customWidth="1"/>
    <col min="10280" max="10290" width="2.5" customWidth="1"/>
    <col min="10498" max="10498" width="3.25" customWidth="1"/>
    <col min="10499" max="10515" width="2.375" customWidth="1"/>
    <col min="10516" max="10516" width="1.375" customWidth="1"/>
    <col min="10517" max="10534" width="2.375" customWidth="1"/>
    <col min="10535" max="10535" width="0.875" customWidth="1"/>
    <col min="10536" max="10546" width="2.5" customWidth="1"/>
    <col min="10754" max="10754" width="3.25" customWidth="1"/>
    <col min="10755" max="10771" width="2.375" customWidth="1"/>
    <col min="10772" max="10772" width="1.375" customWidth="1"/>
    <col min="10773" max="10790" width="2.375" customWidth="1"/>
    <col min="10791" max="10791" width="0.875" customWidth="1"/>
    <col min="10792" max="10802" width="2.5" customWidth="1"/>
    <col min="11010" max="11010" width="3.25" customWidth="1"/>
    <col min="11011" max="11027" width="2.375" customWidth="1"/>
    <col min="11028" max="11028" width="1.375" customWidth="1"/>
    <col min="11029" max="11046" width="2.375" customWidth="1"/>
    <col min="11047" max="11047" width="0.875" customWidth="1"/>
    <col min="11048" max="11058" width="2.5" customWidth="1"/>
    <col min="11266" max="11266" width="3.25" customWidth="1"/>
    <col min="11267" max="11283" width="2.375" customWidth="1"/>
    <col min="11284" max="11284" width="1.375" customWidth="1"/>
    <col min="11285" max="11302" width="2.375" customWidth="1"/>
    <col min="11303" max="11303" width="0.875" customWidth="1"/>
    <col min="11304" max="11314" width="2.5" customWidth="1"/>
    <col min="11522" max="11522" width="3.25" customWidth="1"/>
    <col min="11523" max="11539" width="2.375" customWidth="1"/>
    <col min="11540" max="11540" width="1.375" customWidth="1"/>
    <col min="11541" max="11558" width="2.375" customWidth="1"/>
    <col min="11559" max="11559" width="0.875" customWidth="1"/>
    <col min="11560" max="11570" width="2.5" customWidth="1"/>
    <col min="11778" max="11778" width="3.25" customWidth="1"/>
    <col min="11779" max="11795" width="2.375" customWidth="1"/>
    <col min="11796" max="11796" width="1.375" customWidth="1"/>
    <col min="11797" max="11814" width="2.375" customWidth="1"/>
    <col min="11815" max="11815" width="0.875" customWidth="1"/>
    <col min="11816" max="11826" width="2.5" customWidth="1"/>
    <col min="12034" max="12034" width="3.25" customWidth="1"/>
    <col min="12035" max="12051" width="2.375" customWidth="1"/>
    <col min="12052" max="12052" width="1.375" customWidth="1"/>
    <col min="12053" max="12070" width="2.375" customWidth="1"/>
    <col min="12071" max="12071" width="0.875" customWidth="1"/>
    <col min="12072" max="12082" width="2.5" customWidth="1"/>
    <col min="12290" max="12290" width="3.25" customWidth="1"/>
    <col min="12291" max="12307" width="2.375" customWidth="1"/>
    <col min="12308" max="12308" width="1.375" customWidth="1"/>
    <col min="12309" max="12326" width="2.375" customWidth="1"/>
    <col min="12327" max="12327" width="0.875" customWidth="1"/>
    <col min="12328" max="12338" width="2.5" customWidth="1"/>
    <col min="12546" max="12546" width="3.25" customWidth="1"/>
    <col min="12547" max="12563" width="2.375" customWidth="1"/>
    <col min="12564" max="12564" width="1.375" customWidth="1"/>
    <col min="12565" max="12582" width="2.375" customWidth="1"/>
    <col min="12583" max="12583" width="0.875" customWidth="1"/>
    <col min="12584" max="12594" width="2.5" customWidth="1"/>
    <col min="12802" max="12802" width="3.25" customWidth="1"/>
    <col min="12803" max="12819" width="2.375" customWidth="1"/>
    <col min="12820" max="12820" width="1.375" customWidth="1"/>
    <col min="12821" max="12838" width="2.375" customWidth="1"/>
    <col min="12839" max="12839" width="0.875" customWidth="1"/>
    <col min="12840" max="12850" width="2.5" customWidth="1"/>
    <col min="13058" max="13058" width="3.25" customWidth="1"/>
    <col min="13059" max="13075" width="2.375" customWidth="1"/>
    <col min="13076" max="13076" width="1.375" customWidth="1"/>
    <col min="13077" max="13094" width="2.375" customWidth="1"/>
    <col min="13095" max="13095" width="0.875" customWidth="1"/>
    <col min="13096" max="13106" width="2.5" customWidth="1"/>
    <col min="13314" max="13314" width="3.25" customWidth="1"/>
    <col min="13315" max="13331" width="2.375" customWidth="1"/>
    <col min="13332" max="13332" width="1.375" customWidth="1"/>
    <col min="13333" max="13350" width="2.375" customWidth="1"/>
    <col min="13351" max="13351" width="0.875" customWidth="1"/>
    <col min="13352" max="13362" width="2.5" customWidth="1"/>
    <col min="13570" max="13570" width="3.25" customWidth="1"/>
    <col min="13571" max="13587" width="2.375" customWidth="1"/>
    <col min="13588" max="13588" width="1.375" customWidth="1"/>
    <col min="13589" max="13606" width="2.375" customWidth="1"/>
    <col min="13607" max="13607" width="0.875" customWidth="1"/>
    <col min="13608" max="13618" width="2.5" customWidth="1"/>
    <col min="13826" max="13826" width="3.25" customWidth="1"/>
    <col min="13827" max="13843" width="2.375" customWidth="1"/>
    <col min="13844" max="13844" width="1.375" customWidth="1"/>
    <col min="13845" max="13862" width="2.375" customWidth="1"/>
    <col min="13863" max="13863" width="0.875" customWidth="1"/>
    <col min="13864" max="13874" width="2.5" customWidth="1"/>
    <col min="14082" max="14082" width="3.25" customWidth="1"/>
    <col min="14083" max="14099" width="2.375" customWidth="1"/>
    <col min="14100" max="14100" width="1.375" customWidth="1"/>
    <col min="14101" max="14118" width="2.375" customWidth="1"/>
    <col min="14119" max="14119" width="0.875" customWidth="1"/>
    <col min="14120" max="14130" width="2.5" customWidth="1"/>
    <col min="14338" max="14338" width="3.25" customWidth="1"/>
    <col min="14339" max="14355" width="2.375" customWidth="1"/>
    <col min="14356" max="14356" width="1.375" customWidth="1"/>
    <col min="14357" max="14374" width="2.375" customWidth="1"/>
    <col min="14375" max="14375" width="0.875" customWidth="1"/>
    <col min="14376" max="14386" width="2.5" customWidth="1"/>
    <col min="14594" max="14594" width="3.25" customWidth="1"/>
    <col min="14595" max="14611" width="2.375" customWidth="1"/>
    <col min="14612" max="14612" width="1.375" customWidth="1"/>
    <col min="14613" max="14630" width="2.375" customWidth="1"/>
    <col min="14631" max="14631" width="0.875" customWidth="1"/>
    <col min="14632" max="14642" width="2.5" customWidth="1"/>
    <col min="14850" max="14850" width="3.25" customWidth="1"/>
    <col min="14851" max="14867" width="2.375" customWidth="1"/>
    <col min="14868" max="14868" width="1.375" customWidth="1"/>
    <col min="14869" max="14886" width="2.375" customWidth="1"/>
    <col min="14887" max="14887" width="0.875" customWidth="1"/>
    <col min="14888" max="14898" width="2.5" customWidth="1"/>
    <col min="15106" max="15106" width="3.25" customWidth="1"/>
    <col min="15107" max="15123" width="2.375" customWidth="1"/>
    <col min="15124" max="15124" width="1.375" customWidth="1"/>
    <col min="15125" max="15142" width="2.375" customWidth="1"/>
    <col min="15143" max="15143" width="0.875" customWidth="1"/>
    <col min="15144" max="15154" width="2.5" customWidth="1"/>
    <col min="15362" max="15362" width="3.25" customWidth="1"/>
    <col min="15363" max="15379" width="2.375" customWidth="1"/>
    <col min="15380" max="15380" width="1.375" customWidth="1"/>
    <col min="15381" max="15398" width="2.375" customWidth="1"/>
    <col min="15399" max="15399" width="0.875" customWidth="1"/>
    <col min="15400" max="15410" width="2.5" customWidth="1"/>
    <col min="15618" max="15618" width="3.25" customWidth="1"/>
    <col min="15619" max="15635" width="2.375" customWidth="1"/>
    <col min="15636" max="15636" width="1.375" customWidth="1"/>
    <col min="15637" max="15654" width="2.375" customWidth="1"/>
    <col min="15655" max="15655" width="0.875" customWidth="1"/>
    <col min="15656" max="15666" width="2.5" customWidth="1"/>
    <col min="15874" max="15874" width="3.25" customWidth="1"/>
    <col min="15875" max="15891" width="2.375" customWidth="1"/>
    <col min="15892" max="15892" width="1.375" customWidth="1"/>
    <col min="15893" max="15910" width="2.375" customWidth="1"/>
    <col min="15911" max="15911" width="0.875" customWidth="1"/>
    <col min="15912" max="15922" width="2.5" customWidth="1"/>
    <col min="16130" max="16130" width="3.25" customWidth="1"/>
    <col min="16131" max="16147" width="2.375" customWidth="1"/>
    <col min="16148" max="16148" width="1.375" customWidth="1"/>
    <col min="16149" max="16166" width="2.375" customWidth="1"/>
    <col min="16167" max="16167" width="0.875" customWidth="1"/>
    <col min="16168" max="16178" width="2.5" customWidth="1"/>
  </cols>
  <sheetData>
    <row r="1" spans="1:40" ht="24.75" customHeight="1">
      <c r="C1" s="205" t="s">
        <v>81</v>
      </c>
      <c r="D1" s="205"/>
    </row>
    <row r="2" spans="1:40" ht="24.75" customHeight="1"/>
    <row r="3" spans="1:40">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9"/>
    </row>
    <row r="4" spans="1:40" ht="15.75" customHeight="1">
      <c r="A4" s="58"/>
      <c r="B4" s="1"/>
      <c r="C4" s="1"/>
      <c r="D4" s="1"/>
      <c r="E4" s="1"/>
      <c r="F4" s="2"/>
      <c r="G4" s="2"/>
      <c r="H4" s="2"/>
      <c r="I4" s="2"/>
      <c r="J4" s="2"/>
      <c r="L4" s="3"/>
      <c r="M4" s="3"/>
      <c r="N4" s="3"/>
      <c r="O4" s="3"/>
      <c r="P4" s="3"/>
      <c r="Q4" s="3"/>
      <c r="R4" s="3"/>
      <c r="S4" s="3"/>
      <c r="T4" s="3"/>
      <c r="U4" s="3"/>
      <c r="V4" s="3"/>
      <c r="W4" s="3"/>
      <c r="X4" s="3"/>
      <c r="AB4" s="1"/>
      <c r="AC4" s="1"/>
      <c r="AD4" s="1"/>
      <c r="AE4" s="1"/>
      <c r="AF4" s="1"/>
      <c r="AG4" s="1"/>
      <c r="AH4" s="2"/>
      <c r="AI4" s="2"/>
      <c r="AJ4" s="2"/>
      <c r="AK4" s="1"/>
      <c r="AL4" s="1"/>
      <c r="AN4" s="59"/>
    </row>
    <row r="5" spans="1:40" ht="25.5">
      <c r="A5" s="58"/>
      <c r="F5" s="4"/>
      <c r="G5" s="4"/>
      <c r="H5" s="4"/>
      <c r="I5" s="4"/>
      <c r="J5" s="4"/>
      <c r="K5" s="350" t="s">
        <v>0</v>
      </c>
      <c r="L5" s="350"/>
      <c r="M5" s="350"/>
      <c r="N5" s="350"/>
      <c r="O5" s="350"/>
      <c r="P5" s="350"/>
      <c r="Q5" s="350"/>
      <c r="R5" s="350"/>
      <c r="S5" s="350"/>
      <c r="T5" s="350"/>
      <c r="U5" s="350"/>
      <c r="V5" s="350"/>
      <c r="W5" s="350"/>
      <c r="X5" s="3"/>
      <c r="AA5" s="5" t="s">
        <v>1</v>
      </c>
      <c r="AC5" s="372">
        <v>5</v>
      </c>
      <c r="AD5" s="372"/>
      <c r="AE5" s="372"/>
      <c r="AF5" s="372"/>
      <c r="AG5" s="5" t="s">
        <v>2</v>
      </c>
      <c r="AH5" s="372">
        <v>10</v>
      </c>
      <c r="AI5" s="372"/>
      <c r="AJ5" s="5" t="s">
        <v>3</v>
      </c>
      <c r="AN5" s="59"/>
    </row>
    <row r="6" spans="1:40" ht="19.5" customHeight="1">
      <c r="A6" s="58"/>
      <c r="C6" s="6"/>
      <c r="D6" s="6"/>
      <c r="E6" s="6"/>
      <c r="F6" s="6"/>
      <c r="G6" s="6"/>
      <c r="H6" s="6"/>
      <c r="I6" s="6"/>
      <c r="J6" s="6"/>
      <c r="K6" s="6"/>
      <c r="L6" s="6"/>
      <c r="M6" s="6"/>
      <c r="N6" s="6"/>
      <c r="O6" s="6"/>
      <c r="P6" s="6"/>
      <c r="Q6" s="6"/>
      <c r="R6" s="6"/>
      <c r="V6" s="7"/>
      <c r="W6" s="7"/>
      <c r="X6" s="7"/>
      <c r="AN6" s="59"/>
    </row>
    <row r="7" spans="1:40" ht="14.25" customHeight="1">
      <c r="A7" s="58"/>
      <c r="S7" s="8"/>
      <c r="T7" s="373" t="s">
        <v>4</v>
      </c>
      <c r="U7" s="373"/>
      <c r="V7" s="373"/>
      <c r="W7" s="373"/>
      <c r="X7" s="373"/>
      <c r="Y7" s="10" t="s">
        <v>5</v>
      </c>
      <c r="Z7" s="374">
        <v>123123456789</v>
      </c>
      <c r="AA7" s="374"/>
      <c r="AB7" s="374"/>
      <c r="AC7" s="374"/>
      <c r="AD7" s="374"/>
      <c r="AE7" s="374"/>
      <c r="AF7" s="374"/>
      <c r="AG7" s="374"/>
      <c r="AH7" s="374"/>
      <c r="AI7" s="374"/>
      <c r="AJ7" s="374"/>
      <c r="AK7" s="374"/>
      <c r="AL7" s="10" t="s">
        <v>6</v>
      </c>
      <c r="AN7" s="59"/>
    </row>
    <row r="8" spans="1:40" ht="6.75" customHeight="1">
      <c r="A8" s="58"/>
      <c r="S8" s="8"/>
      <c r="T8" s="9"/>
      <c r="U8" s="9"/>
      <c r="V8" s="9"/>
      <c r="W8" s="9"/>
      <c r="X8" s="9"/>
      <c r="Y8" s="10"/>
      <c r="Z8" s="11"/>
      <c r="AA8" s="11"/>
      <c r="AB8" s="11"/>
      <c r="AC8" s="11"/>
      <c r="AD8" s="11"/>
      <c r="AE8" s="11"/>
      <c r="AF8" s="11"/>
      <c r="AG8" s="11"/>
      <c r="AH8" s="11"/>
      <c r="AI8" s="11"/>
      <c r="AJ8" s="11"/>
      <c r="AK8" s="11"/>
      <c r="AL8" s="10"/>
      <c r="AN8" s="59"/>
    </row>
    <row r="9" spans="1:40" ht="14.25" customHeight="1">
      <c r="A9" s="58"/>
      <c r="C9" s="353" t="s">
        <v>7</v>
      </c>
      <c r="D9" s="353"/>
      <c r="E9" s="353"/>
      <c r="F9" s="353"/>
      <c r="G9" s="353"/>
      <c r="H9" s="353"/>
      <c r="I9" s="353"/>
      <c r="J9" s="353"/>
      <c r="K9" s="353"/>
      <c r="L9" s="353"/>
      <c r="M9" s="353"/>
      <c r="N9" s="353"/>
      <c r="O9" s="353"/>
      <c r="P9" s="353"/>
      <c r="Q9" s="12"/>
      <c r="R9" s="12"/>
      <c r="S9" s="7"/>
      <c r="T9" s="13"/>
      <c r="U9" s="14" t="s">
        <v>8</v>
      </c>
      <c r="V9" s="15"/>
      <c r="W9" s="16"/>
      <c r="X9" s="17"/>
      <c r="Y9" s="15"/>
      <c r="Z9" s="18" t="s">
        <v>9</v>
      </c>
      <c r="AA9" s="375" t="s">
        <v>10</v>
      </c>
      <c r="AB9" s="375"/>
      <c r="AC9" s="375"/>
      <c r="AD9" s="375"/>
      <c r="AE9" s="375"/>
      <c r="AF9" s="375"/>
      <c r="AG9" s="375"/>
      <c r="AH9" s="375"/>
      <c r="AI9" s="375"/>
      <c r="AJ9" s="375"/>
      <c r="AK9" s="15"/>
      <c r="AL9" s="15"/>
      <c r="AM9" s="19"/>
      <c r="AN9" s="59"/>
    </row>
    <row r="10" spans="1:40" ht="17.25" customHeight="1">
      <c r="A10" s="58"/>
      <c r="B10" s="12"/>
      <c r="C10" s="354"/>
      <c r="D10" s="354"/>
      <c r="E10" s="354"/>
      <c r="F10" s="354"/>
      <c r="G10" s="354"/>
      <c r="H10" s="354"/>
      <c r="I10" s="354"/>
      <c r="J10" s="354"/>
      <c r="K10" s="354"/>
      <c r="L10" s="354"/>
      <c r="M10" s="354"/>
      <c r="N10" s="354"/>
      <c r="O10" s="354"/>
      <c r="P10" s="354"/>
      <c r="Q10" s="12"/>
      <c r="R10" s="12"/>
      <c r="S10" s="20"/>
      <c r="T10" s="21"/>
      <c r="U10" s="367" t="s">
        <v>94</v>
      </c>
      <c r="V10" s="367"/>
      <c r="W10" s="367"/>
      <c r="X10" s="367"/>
      <c r="Y10" s="367"/>
      <c r="Z10" s="367"/>
      <c r="AA10" s="367"/>
      <c r="AB10" s="367"/>
      <c r="AC10" s="367"/>
      <c r="AD10" s="367"/>
      <c r="AE10" s="367"/>
      <c r="AF10" s="367"/>
      <c r="AG10" s="367"/>
      <c r="AH10" s="367"/>
      <c r="AI10" s="367"/>
      <c r="AJ10" s="367"/>
      <c r="AK10" s="367"/>
      <c r="AL10" s="367"/>
      <c r="AM10" s="22"/>
      <c r="AN10" s="59"/>
    </row>
    <row r="11" spans="1:40" ht="17.25" customHeight="1">
      <c r="A11" s="58"/>
      <c r="K11" s="23"/>
      <c r="L11" s="23"/>
      <c r="M11" s="23"/>
      <c r="N11" s="23"/>
      <c r="O11" s="23"/>
      <c r="P11" s="23"/>
      <c r="Q11" s="23"/>
      <c r="R11" s="23"/>
      <c r="S11" s="23"/>
      <c r="T11" s="24"/>
      <c r="U11" s="365" t="s">
        <v>92</v>
      </c>
      <c r="V11" s="365"/>
      <c r="W11" s="365"/>
      <c r="X11" s="365"/>
      <c r="Y11" s="365"/>
      <c r="Z11" s="365"/>
      <c r="AA11" s="365"/>
      <c r="AB11" s="365"/>
      <c r="AC11" s="365"/>
      <c r="AD11" s="365"/>
      <c r="AE11" s="365"/>
      <c r="AF11" s="365"/>
      <c r="AG11" s="365"/>
      <c r="AH11" s="365"/>
      <c r="AI11" s="365"/>
      <c r="AJ11" s="365"/>
      <c r="AK11" s="365"/>
      <c r="AL11" s="366" t="s">
        <v>79</v>
      </c>
      <c r="AM11" s="22"/>
      <c r="AN11" s="59"/>
    </row>
    <row r="12" spans="1:40" ht="17.25" customHeight="1">
      <c r="A12" s="58"/>
      <c r="D12" s="376">
        <v>45219</v>
      </c>
      <c r="E12" s="376"/>
      <c r="F12" s="376"/>
      <c r="G12" s="376"/>
      <c r="H12" s="376"/>
      <c r="I12" s="376"/>
      <c r="J12" s="376"/>
      <c r="K12" s="376"/>
      <c r="L12" s="376"/>
      <c r="M12" s="376"/>
      <c r="R12" s="20"/>
      <c r="S12" s="20"/>
      <c r="T12" s="21"/>
      <c r="U12" s="367" t="s">
        <v>93</v>
      </c>
      <c r="V12" s="367"/>
      <c r="W12" s="367"/>
      <c r="X12" s="367"/>
      <c r="Y12" s="367"/>
      <c r="Z12" s="367"/>
      <c r="AA12" s="367"/>
      <c r="AB12" s="367"/>
      <c r="AC12" s="367"/>
      <c r="AD12" s="367"/>
      <c r="AE12" s="367"/>
      <c r="AF12" s="367"/>
      <c r="AG12" s="367"/>
      <c r="AH12" s="367"/>
      <c r="AI12" s="367"/>
      <c r="AJ12" s="367"/>
      <c r="AK12" s="367"/>
      <c r="AL12" s="366"/>
      <c r="AM12" s="22"/>
      <c r="AN12" s="59"/>
    </row>
    <row r="13" spans="1:40" ht="14.25" customHeight="1">
      <c r="A13" s="58"/>
      <c r="T13" s="26"/>
      <c r="Z13" s="27"/>
      <c r="AA13" s="28" t="s">
        <v>12</v>
      </c>
      <c r="AB13" s="368" t="s">
        <v>13</v>
      </c>
      <c r="AC13" s="368"/>
      <c r="AD13" s="368"/>
      <c r="AE13" s="368"/>
      <c r="AF13" s="368"/>
      <c r="AG13" s="368"/>
      <c r="AH13" s="368"/>
      <c r="AI13" s="368"/>
      <c r="AJ13" s="368"/>
      <c r="AK13" s="368"/>
      <c r="AL13" s="368"/>
      <c r="AM13" s="22"/>
      <c r="AN13" s="59"/>
    </row>
    <row r="14" spans="1:40" ht="17.25" customHeight="1">
      <c r="A14" s="58"/>
      <c r="E14" s="25" t="s">
        <v>11</v>
      </c>
      <c r="T14" s="322" t="s">
        <v>14</v>
      </c>
      <c r="U14" s="323"/>
      <c r="V14" s="323"/>
      <c r="W14" s="323"/>
      <c r="X14" s="324"/>
      <c r="Y14" s="369" t="s">
        <v>15</v>
      </c>
      <c r="Z14" s="370"/>
      <c r="AA14" s="370"/>
      <c r="AB14" s="370"/>
      <c r="AC14" s="370"/>
      <c r="AD14" s="370"/>
      <c r="AE14" s="370"/>
      <c r="AF14" s="370"/>
      <c r="AG14" s="370" t="s">
        <v>16</v>
      </c>
      <c r="AH14" s="370"/>
      <c r="AI14" s="370"/>
      <c r="AJ14" s="370"/>
      <c r="AK14" s="371" t="s">
        <v>17</v>
      </c>
      <c r="AL14" s="371"/>
      <c r="AM14" s="29"/>
      <c r="AN14" s="59"/>
    </row>
    <row r="15" spans="1:40" ht="16.5" customHeight="1">
      <c r="A15" s="58"/>
      <c r="B15" s="334" t="s">
        <v>18</v>
      </c>
      <c r="C15" s="334"/>
      <c r="D15" s="334"/>
      <c r="E15" s="334"/>
      <c r="F15" s="334"/>
      <c r="G15" s="334"/>
      <c r="H15" s="334"/>
      <c r="I15" s="334"/>
      <c r="J15" s="334"/>
      <c r="K15" s="334"/>
      <c r="L15" s="334"/>
      <c r="M15" s="30"/>
      <c r="N15" s="31"/>
      <c r="O15" s="31"/>
      <c r="P15" s="31"/>
      <c r="Q15" s="31"/>
      <c r="R15" s="32"/>
      <c r="S15" s="20"/>
      <c r="T15" s="322" t="s">
        <v>19</v>
      </c>
      <c r="U15" s="323"/>
      <c r="V15" s="323"/>
      <c r="W15" s="323"/>
      <c r="X15" s="324"/>
      <c r="Y15" s="379" t="s">
        <v>20</v>
      </c>
      <c r="Z15" s="379"/>
      <c r="AA15" s="379"/>
      <c r="AB15" s="33" t="s">
        <v>21</v>
      </c>
      <c r="AC15" s="380">
        <v>1234567</v>
      </c>
      <c r="AD15" s="380"/>
      <c r="AE15" s="380"/>
      <c r="AF15" s="381"/>
      <c r="AG15" s="381"/>
      <c r="AH15" s="381"/>
      <c r="AI15" s="381"/>
      <c r="AJ15" s="381"/>
      <c r="AK15" s="381"/>
      <c r="AL15" s="382"/>
      <c r="AM15" s="29"/>
      <c r="AN15" s="59"/>
    </row>
    <row r="16" spans="1:40" ht="11.25" customHeight="1">
      <c r="A16" s="58"/>
      <c r="B16" s="334"/>
      <c r="C16" s="334"/>
      <c r="D16" s="334"/>
      <c r="E16" s="334"/>
      <c r="F16" s="334"/>
      <c r="G16" s="334"/>
      <c r="H16" s="334"/>
      <c r="I16" s="334"/>
      <c r="J16" s="334"/>
      <c r="K16" s="334"/>
      <c r="L16" s="334"/>
      <c r="M16" s="34"/>
      <c r="N16" s="35"/>
      <c r="O16" s="35"/>
      <c r="P16" s="35"/>
      <c r="Q16" s="35"/>
      <c r="R16" s="35"/>
      <c r="S16" s="35"/>
      <c r="T16" s="339" t="s">
        <v>22</v>
      </c>
      <c r="U16" s="340"/>
      <c r="V16" s="340"/>
      <c r="W16" s="340"/>
      <c r="X16" s="341"/>
      <c r="Y16" s="383" t="s">
        <v>96</v>
      </c>
      <c r="Z16" s="383"/>
      <c r="AA16" s="383"/>
      <c r="AB16" s="383"/>
      <c r="AC16" s="383"/>
      <c r="AD16" s="383"/>
      <c r="AE16" s="383"/>
      <c r="AF16" s="383"/>
      <c r="AG16" s="383"/>
      <c r="AH16" s="383"/>
      <c r="AI16" s="383"/>
      <c r="AJ16" s="383"/>
      <c r="AK16" s="383"/>
      <c r="AL16" s="384"/>
      <c r="AM16" s="29"/>
      <c r="AN16" s="59"/>
    </row>
    <row r="17" spans="1:48" ht="19.5" customHeight="1">
      <c r="A17" s="58"/>
      <c r="B17" s="36"/>
      <c r="C17" s="37" t="s">
        <v>23</v>
      </c>
      <c r="D17" s="38"/>
      <c r="E17" s="38"/>
      <c r="F17" s="38"/>
      <c r="G17" s="38"/>
      <c r="H17" s="38"/>
      <c r="I17" s="38"/>
      <c r="J17" s="38"/>
      <c r="K17" s="38"/>
      <c r="L17" s="38"/>
      <c r="M17" s="38"/>
      <c r="N17" s="38"/>
      <c r="O17" s="38"/>
      <c r="P17" s="38"/>
      <c r="Q17" s="38"/>
      <c r="R17" s="38"/>
      <c r="T17" s="322" t="s">
        <v>24</v>
      </c>
      <c r="U17" s="323"/>
      <c r="V17" s="323"/>
      <c r="W17" s="323"/>
      <c r="X17" s="324"/>
      <c r="Y17" s="377" t="s">
        <v>95</v>
      </c>
      <c r="Z17" s="377"/>
      <c r="AA17" s="377"/>
      <c r="AB17" s="377"/>
      <c r="AC17" s="377"/>
      <c r="AD17" s="377"/>
      <c r="AE17" s="377"/>
      <c r="AF17" s="377"/>
      <c r="AG17" s="377"/>
      <c r="AH17" s="377"/>
      <c r="AI17" s="377"/>
      <c r="AJ17" s="377"/>
      <c r="AK17" s="377"/>
      <c r="AL17" s="378"/>
      <c r="AM17" s="29"/>
      <c r="AN17" s="59"/>
    </row>
    <row r="18" spans="1:48" ht="4.5" customHeight="1">
      <c r="A18" s="58"/>
      <c r="AN18" s="59"/>
    </row>
    <row r="19" spans="1:48" ht="24" customHeight="1">
      <c r="A19" s="58"/>
      <c r="B19" s="327" t="s">
        <v>126</v>
      </c>
      <c r="C19" s="327"/>
      <c r="D19" s="327"/>
      <c r="E19" s="327"/>
      <c r="F19" s="327"/>
      <c r="G19" s="327"/>
      <c r="H19" s="327"/>
      <c r="I19" s="327"/>
      <c r="J19" s="328"/>
      <c r="K19" s="329" t="s">
        <v>25</v>
      </c>
      <c r="L19" s="327"/>
      <c r="M19" s="327"/>
      <c r="N19" s="327"/>
      <c r="O19" s="327"/>
      <c r="P19" s="327"/>
      <c r="Q19" s="327"/>
      <c r="R19" s="327"/>
      <c r="S19" s="328"/>
      <c r="T19" s="330" t="s">
        <v>26</v>
      </c>
      <c r="U19" s="331"/>
      <c r="V19" s="332"/>
      <c r="W19" s="333" t="s">
        <v>69</v>
      </c>
      <c r="X19" s="327"/>
      <c r="Y19" s="327"/>
      <c r="Z19" s="327"/>
      <c r="AA19" s="327"/>
      <c r="AB19" s="327"/>
      <c r="AC19" s="327"/>
      <c r="AD19" s="327"/>
      <c r="AE19" s="327"/>
      <c r="AF19" s="327"/>
      <c r="AG19" s="327"/>
      <c r="AH19" s="327"/>
      <c r="AI19" s="327"/>
      <c r="AJ19" s="327"/>
      <c r="AK19" s="327"/>
      <c r="AL19" s="327"/>
      <c r="AN19" s="59"/>
    </row>
    <row r="20" spans="1:48" ht="30" customHeight="1">
      <c r="A20" s="58"/>
      <c r="B20" s="39"/>
      <c r="C20" s="385" t="s">
        <v>27</v>
      </c>
      <c r="D20" s="386"/>
      <c r="E20" s="386"/>
      <c r="F20" s="386"/>
      <c r="G20" s="386"/>
      <c r="H20" s="386"/>
      <c r="I20" s="386"/>
      <c r="J20" s="387"/>
      <c r="K20" s="388">
        <f>+'内訳書（記入例）'!J9</f>
        <v>30867021</v>
      </c>
      <c r="L20" s="389"/>
      <c r="M20" s="389"/>
      <c r="N20" s="389"/>
      <c r="O20" s="389"/>
      <c r="P20" s="389"/>
      <c r="Q20" s="389"/>
      <c r="R20" s="389"/>
      <c r="S20" s="390"/>
      <c r="T20" s="391">
        <v>10</v>
      </c>
      <c r="U20" s="392"/>
      <c r="V20" s="40" t="str">
        <f>IF(T20=""," ","%")</f>
        <v>%</v>
      </c>
      <c r="W20" s="320"/>
      <c r="X20" s="321"/>
      <c r="Y20" s="321"/>
      <c r="Z20" s="321"/>
      <c r="AA20" s="321"/>
      <c r="AB20" s="321"/>
      <c r="AC20" s="321"/>
      <c r="AD20" s="321"/>
      <c r="AE20" s="321"/>
      <c r="AF20" s="321"/>
      <c r="AG20" s="321"/>
      <c r="AH20" s="321"/>
      <c r="AI20" s="321"/>
      <c r="AJ20" s="321"/>
      <c r="AK20" s="321"/>
      <c r="AL20" s="321"/>
      <c r="AN20" s="59"/>
    </row>
    <row r="21" spans="1:48" ht="30" customHeight="1">
      <c r="A21" s="58"/>
      <c r="B21" s="41"/>
      <c r="C21" s="385" t="s">
        <v>27</v>
      </c>
      <c r="D21" s="386"/>
      <c r="E21" s="386"/>
      <c r="F21" s="386"/>
      <c r="G21" s="386"/>
      <c r="H21" s="386"/>
      <c r="I21" s="386"/>
      <c r="J21" s="387"/>
      <c r="K21" s="388">
        <f>+'内訳書（記入例）'!J10</f>
        <v>5000</v>
      </c>
      <c r="L21" s="389"/>
      <c r="M21" s="389"/>
      <c r="N21" s="389"/>
      <c r="O21" s="389"/>
      <c r="P21" s="389"/>
      <c r="Q21" s="389"/>
      <c r="R21" s="389"/>
      <c r="S21" s="390"/>
      <c r="T21" s="391">
        <v>8</v>
      </c>
      <c r="U21" s="392"/>
      <c r="V21" s="40" t="str">
        <f t="shared" ref="V21:V32" si="0">IF(T21=""," ","%")</f>
        <v>%</v>
      </c>
      <c r="W21" s="308"/>
      <c r="X21" s="309"/>
      <c r="Y21" s="309"/>
      <c r="Z21" s="309"/>
      <c r="AA21" s="309"/>
      <c r="AB21" s="309"/>
      <c r="AC21" s="309"/>
      <c r="AD21" s="309"/>
      <c r="AE21" s="309"/>
      <c r="AF21" s="309"/>
      <c r="AG21" s="309"/>
      <c r="AH21" s="309"/>
      <c r="AI21" s="309"/>
      <c r="AJ21" s="309"/>
      <c r="AK21" s="309"/>
      <c r="AL21" s="309"/>
      <c r="AN21" s="59"/>
    </row>
    <row r="22" spans="1:48" ht="30" customHeight="1">
      <c r="A22" s="58"/>
      <c r="B22" s="41"/>
      <c r="C22" s="385" t="s">
        <v>28</v>
      </c>
      <c r="D22" s="386"/>
      <c r="E22" s="386"/>
      <c r="F22" s="386"/>
      <c r="G22" s="386"/>
      <c r="H22" s="386"/>
      <c r="I22" s="386"/>
      <c r="J22" s="387"/>
      <c r="K22" s="388">
        <v>500000</v>
      </c>
      <c r="L22" s="389"/>
      <c r="M22" s="389"/>
      <c r="N22" s="389"/>
      <c r="O22" s="389"/>
      <c r="P22" s="389"/>
      <c r="Q22" s="389"/>
      <c r="R22" s="389"/>
      <c r="S22" s="390"/>
      <c r="T22" s="391">
        <v>10</v>
      </c>
      <c r="U22" s="392"/>
      <c r="V22" s="40" t="str">
        <f t="shared" si="0"/>
        <v>%</v>
      </c>
      <c r="W22" s="308"/>
      <c r="X22" s="309"/>
      <c r="Y22" s="309"/>
      <c r="Z22" s="309"/>
      <c r="AA22" s="309"/>
      <c r="AB22" s="309"/>
      <c r="AC22" s="309"/>
      <c r="AD22" s="309"/>
      <c r="AE22" s="309"/>
      <c r="AF22" s="309"/>
      <c r="AG22" s="309"/>
      <c r="AH22" s="309"/>
      <c r="AI22" s="309"/>
      <c r="AJ22" s="309"/>
      <c r="AK22" s="309"/>
      <c r="AL22" s="309"/>
      <c r="AN22" s="59"/>
      <c r="AV22" s="220"/>
    </row>
    <row r="23" spans="1:48" ht="30" customHeight="1">
      <c r="A23" s="58"/>
      <c r="B23" s="41"/>
      <c r="C23" s="385" t="s">
        <v>28</v>
      </c>
      <c r="D23" s="386"/>
      <c r="E23" s="386"/>
      <c r="F23" s="386"/>
      <c r="G23" s="386"/>
      <c r="H23" s="386"/>
      <c r="I23" s="386"/>
      <c r="J23" s="387"/>
      <c r="K23" s="388">
        <v>40000</v>
      </c>
      <c r="L23" s="389"/>
      <c r="M23" s="389"/>
      <c r="N23" s="389"/>
      <c r="O23" s="389"/>
      <c r="P23" s="389"/>
      <c r="Q23" s="389"/>
      <c r="R23" s="389"/>
      <c r="S23" s="390"/>
      <c r="T23" s="391">
        <v>8</v>
      </c>
      <c r="U23" s="392"/>
      <c r="V23" s="40" t="str">
        <f t="shared" si="0"/>
        <v>%</v>
      </c>
      <c r="W23" s="308"/>
      <c r="X23" s="309"/>
      <c r="Y23" s="309"/>
      <c r="Z23" s="309"/>
      <c r="AA23" s="309"/>
      <c r="AB23" s="309"/>
      <c r="AC23" s="309"/>
      <c r="AD23" s="309"/>
      <c r="AE23" s="309"/>
      <c r="AF23" s="309"/>
      <c r="AG23" s="309"/>
      <c r="AH23" s="309"/>
      <c r="AI23" s="309"/>
      <c r="AJ23" s="309"/>
      <c r="AK23" s="309"/>
      <c r="AL23" s="309"/>
      <c r="AN23" s="59"/>
    </row>
    <row r="24" spans="1:48" ht="30" customHeight="1">
      <c r="A24" s="58"/>
      <c r="B24" s="41"/>
      <c r="C24" s="385" t="s">
        <v>29</v>
      </c>
      <c r="D24" s="386"/>
      <c r="E24" s="386"/>
      <c r="F24" s="386"/>
      <c r="G24" s="386"/>
      <c r="H24" s="386"/>
      <c r="I24" s="386"/>
      <c r="J24" s="387"/>
      <c r="K24" s="388">
        <v>3000000</v>
      </c>
      <c r="L24" s="389"/>
      <c r="M24" s="389"/>
      <c r="N24" s="389"/>
      <c r="O24" s="389"/>
      <c r="P24" s="389"/>
      <c r="Q24" s="389"/>
      <c r="R24" s="389"/>
      <c r="S24" s="390"/>
      <c r="T24" s="391">
        <v>10</v>
      </c>
      <c r="U24" s="392"/>
      <c r="V24" s="40" t="str">
        <f t="shared" si="0"/>
        <v>%</v>
      </c>
      <c r="W24" s="308"/>
      <c r="X24" s="309"/>
      <c r="Y24" s="309"/>
      <c r="Z24" s="309"/>
      <c r="AA24" s="309"/>
      <c r="AB24" s="309"/>
      <c r="AC24" s="309"/>
      <c r="AD24" s="309"/>
      <c r="AE24" s="309"/>
      <c r="AF24" s="309"/>
      <c r="AG24" s="309"/>
      <c r="AH24" s="309"/>
      <c r="AI24" s="309"/>
      <c r="AJ24" s="309"/>
      <c r="AK24" s="309"/>
      <c r="AL24" s="309"/>
      <c r="AN24" s="59"/>
    </row>
    <row r="25" spans="1:48" ht="30" customHeight="1">
      <c r="A25" s="58"/>
      <c r="B25" s="41"/>
      <c r="C25" s="385" t="s">
        <v>29</v>
      </c>
      <c r="D25" s="386"/>
      <c r="E25" s="386"/>
      <c r="F25" s="386"/>
      <c r="G25" s="386"/>
      <c r="H25" s="386"/>
      <c r="I25" s="386"/>
      <c r="J25" s="387"/>
      <c r="K25" s="388">
        <v>50000</v>
      </c>
      <c r="L25" s="389"/>
      <c r="M25" s="389"/>
      <c r="N25" s="389"/>
      <c r="O25" s="389"/>
      <c r="P25" s="389"/>
      <c r="Q25" s="389"/>
      <c r="R25" s="389"/>
      <c r="S25" s="390"/>
      <c r="T25" s="391">
        <v>8</v>
      </c>
      <c r="U25" s="392"/>
      <c r="V25" s="40" t="str">
        <f t="shared" si="0"/>
        <v>%</v>
      </c>
      <c r="W25" s="308"/>
      <c r="X25" s="309"/>
      <c r="Y25" s="309"/>
      <c r="Z25" s="309"/>
      <c r="AA25" s="309"/>
      <c r="AB25" s="309"/>
      <c r="AC25" s="309"/>
      <c r="AD25" s="309"/>
      <c r="AE25" s="309"/>
      <c r="AF25" s="309"/>
      <c r="AG25" s="309"/>
      <c r="AH25" s="309"/>
      <c r="AI25" s="309"/>
      <c r="AJ25" s="309"/>
      <c r="AK25" s="309"/>
      <c r="AL25" s="309"/>
      <c r="AN25" s="59"/>
    </row>
    <row r="26" spans="1:48" ht="30" customHeight="1">
      <c r="A26" s="58"/>
      <c r="B26" s="41"/>
      <c r="C26" s="385" t="s">
        <v>109</v>
      </c>
      <c r="D26" s="386"/>
      <c r="E26" s="386"/>
      <c r="F26" s="386"/>
      <c r="G26" s="386"/>
      <c r="H26" s="386"/>
      <c r="I26" s="386"/>
      <c r="J26" s="387"/>
      <c r="K26" s="388">
        <v>50000</v>
      </c>
      <c r="L26" s="389"/>
      <c r="M26" s="389"/>
      <c r="N26" s="389"/>
      <c r="O26" s="389"/>
      <c r="P26" s="389"/>
      <c r="Q26" s="389"/>
      <c r="R26" s="389"/>
      <c r="S26" s="390"/>
      <c r="T26" s="391">
        <v>10</v>
      </c>
      <c r="U26" s="392"/>
      <c r="V26" s="40" t="str">
        <f>IF(T26=""," ","%")</f>
        <v>%</v>
      </c>
      <c r="W26" s="308"/>
      <c r="X26" s="309"/>
      <c r="Y26" s="309"/>
      <c r="Z26" s="309"/>
      <c r="AA26" s="309"/>
      <c r="AB26" s="309"/>
      <c r="AC26" s="309"/>
      <c r="AD26" s="309"/>
      <c r="AE26" s="309"/>
      <c r="AF26" s="309"/>
      <c r="AG26" s="309"/>
      <c r="AH26" s="309"/>
      <c r="AI26" s="309"/>
      <c r="AJ26" s="309"/>
      <c r="AK26" s="309"/>
      <c r="AL26" s="309"/>
      <c r="AN26" s="59"/>
    </row>
    <row r="27" spans="1:48" ht="30" customHeight="1">
      <c r="A27" s="58"/>
      <c r="B27" s="41"/>
      <c r="C27" s="385" t="s">
        <v>109</v>
      </c>
      <c r="D27" s="386"/>
      <c r="E27" s="386"/>
      <c r="F27" s="386"/>
      <c r="G27" s="386"/>
      <c r="H27" s="386"/>
      <c r="I27" s="386"/>
      <c r="J27" s="387"/>
      <c r="K27" s="388">
        <v>3000</v>
      </c>
      <c r="L27" s="389"/>
      <c r="M27" s="389"/>
      <c r="N27" s="389"/>
      <c r="O27" s="389"/>
      <c r="P27" s="389"/>
      <c r="Q27" s="389"/>
      <c r="R27" s="389"/>
      <c r="S27" s="390"/>
      <c r="T27" s="391">
        <v>8</v>
      </c>
      <c r="U27" s="392"/>
      <c r="V27" s="40" t="str">
        <f t="shared" ref="V27:V28" si="1">IF(T27=""," ","%")</f>
        <v>%</v>
      </c>
      <c r="W27" s="308"/>
      <c r="X27" s="309"/>
      <c r="Y27" s="309"/>
      <c r="Z27" s="309"/>
      <c r="AA27" s="309"/>
      <c r="AB27" s="309"/>
      <c r="AC27" s="309"/>
      <c r="AD27" s="309"/>
      <c r="AE27" s="309"/>
      <c r="AF27" s="309"/>
      <c r="AG27" s="309"/>
      <c r="AH27" s="309"/>
      <c r="AI27" s="309"/>
      <c r="AJ27" s="309"/>
      <c r="AK27" s="309"/>
      <c r="AL27" s="309"/>
      <c r="AN27" s="59"/>
    </row>
    <row r="28" spans="1:48" ht="30" customHeight="1">
      <c r="A28" s="58"/>
      <c r="B28" s="41"/>
      <c r="C28" s="385" t="s">
        <v>110</v>
      </c>
      <c r="D28" s="386"/>
      <c r="E28" s="386"/>
      <c r="F28" s="386"/>
      <c r="G28" s="386"/>
      <c r="H28" s="386"/>
      <c r="I28" s="386"/>
      <c r="J28" s="387"/>
      <c r="K28" s="388">
        <v>300000</v>
      </c>
      <c r="L28" s="389"/>
      <c r="M28" s="389"/>
      <c r="N28" s="389"/>
      <c r="O28" s="389"/>
      <c r="P28" s="389"/>
      <c r="Q28" s="389"/>
      <c r="R28" s="389"/>
      <c r="S28" s="390"/>
      <c r="T28" s="391">
        <v>10</v>
      </c>
      <c r="U28" s="392"/>
      <c r="V28" s="40" t="str">
        <f t="shared" si="1"/>
        <v>%</v>
      </c>
      <c r="W28" s="308"/>
      <c r="X28" s="309"/>
      <c r="Y28" s="309"/>
      <c r="Z28" s="309"/>
      <c r="AA28" s="309"/>
      <c r="AB28" s="309"/>
      <c r="AC28" s="309"/>
      <c r="AD28" s="309"/>
      <c r="AE28" s="309"/>
      <c r="AF28" s="309"/>
      <c r="AG28" s="309"/>
      <c r="AH28" s="309"/>
      <c r="AI28" s="309"/>
      <c r="AJ28" s="309"/>
      <c r="AK28" s="309"/>
      <c r="AL28" s="309"/>
      <c r="AN28" s="59"/>
    </row>
    <row r="29" spans="1:48" ht="30" customHeight="1">
      <c r="A29" s="58"/>
      <c r="B29" s="41"/>
      <c r="C29" s="385" t="s">
        <v>110</v>
      </c>
      <c r="D29" s="386"/>
      <c r="E29" s="386"/>
      <c r="F29" s="386"/>
      <c r="G29" s="386"/>
      <c r="H29" s="386"/>
      <c r="I29" s="386"/>
      <c r="J29" s="387"/>
      <c r="K29" s="388">
        <v>50000</v>
      </c>
      <c r="L29" s="389"/>
      <c r="M29" s="389"/>
      <c r="N29" s="389"/>
      <c r="O29" s="389"/>
      <c r="P29" s="389"/>
      <c r="Q29" s="389"/>
      <c r="R29" s="389"/>
      <c r="S29" s="390"/>
      <c r="T29" s="391">
        <v>8</v>
      </c>
      <c r="U29" s="392"/>
      <c r="V29" s="40" t="str">
        <f>IF(T29=""," ","%")</f>
        <v>%</v>
      </c>
      <c r="W29" s="308"/>
      <c r="X29" s="309"/>
      <c r="Y29" s="309"/>
      <c r="Z29" s="309"/>
      <c r="AA29" s="309"/>
      <c r="AB29" s="309"/>
      <c r="AC29" s="309"/>
      <c r="AD29" s="309"/>
      <c r="AE29" s="309"/>
      <c r="AF29" s="309"/>
      <c r="AG29" s="309"/>
      <c r="AH29" s="309"/>
      <c r="AI29" s="309"/>
      <c r="AJ29" s="309"/>
      <c r="AK29" s="309"/>
      <c r="AL29" s="309"/>
      <c r="AN29" s="59"/>
    </row>
    <row r="30" spans="1:48" ht="30" customHeight="1">
      <c r="A30" s="58"/>
      <c r="B30" s="41"/>
      <c r="C30" s="385" t="s">
        <v>30</v>
      </c>
      <c r="D30" s="386"/>
      <c r="E30" s="386"/>
      <c r="F30" s="386"/>
      <c r="G30" s="386"/>
      <c r="H30" s="386"/>
      <c r="I30" s="386"/>
      <c r="J30" s="387"/>
      <c r="K30" s="388">
        <v>300000</v>
      </c>
      <c r="L30" s="389"/>
      <c r="M30" s="389"/>
      <c r="N30" s="389"/>
      <c r="O30" s="389"/>
      <c r="P30" s="389"/>
      <c r="Q30" s="389"/>
      <c r="R30" s="389"/>
      <c r="S30" s="390"/>
      <c r="T30" s="391">
        <v>10</v>
      </c>
      <c r="U30" s="392"/>
      <c r="V30" s="40" t="str">
        <f t="shared" si="0"/>
        <v>%</v>
      </c>
      <c r="W30" s="308"/>
      <c r="X30" s="309"/>
      <c r="Y30" s="309"/>
      <c r="Z30" s="309"/>
      <c r="AA30" s="309"/>
      <c r="AB30" s="309"/>
      <c r="AC30" s="309"/>
      <c r="AD30" s="309"/>
      <c r="AE30" s="309"/>
      <c r="AF30" s="309"/>
      <c r="AG30" s="309"/>
      <c r="AH30" s="309"/>
      <c r="AI30" s="309"/>
      <c r="AJ30" s="309"/>
      <c r="AK30" s="309"/>
      <c r="AL30" s="309"/>
      <c r="AN30" s="59"/>
    </row>
    <row r="31" spans="1:48" ht="30" customHeight="1">
      <c r="A31" s="58"/>
      <c r="B31" s="234"/>
      <c r="C31" s="396"/>
      <c r="D31" s="397"/>
      <c r="E31" s="397"/>
      <c r="F31" s="397"/>
      <c r="G31" s="397"/>
      <c r="H31" s="397"/>
      <c r="I31" s="397"/>
      <c r="J31" s="398"/>
      <c r="K31" s="399"/>
      <c r="L31" s="400"/>
      <c r="M31" s="400"/>
      <c r="N31" s="400"/>
      <c r="O31" s="400"/>
      <c r="P31" s="400"/>
      <c r="Q31" s="400"/>
      <c r="R31" s="400"/>
      <c r="S31" s="401"/>
      <c r="T31" s="402"/>
      <c r="U31" s="403"/>
      <c r="V31" s="235"/>
      <c r="W31" s="318"/>
      <c r="X31" s="319"/>
      <c r="Y31" s="319"/>
      <c r="Z31" s="319"/>
      <c r="AA31" s="319"/>
      <c r="AB31" s="319"/>
      <c r="AC31" s="319"/>
      <c r="AD31" s="319"/>
      <c r="AE31" s="319"/>
      <c r="AF31" s="319"/>
      <c r="AG31" s="319"/>
      <c r="AH31" s="319"/>
      <c r="AI31" s="319"/>
      <c r="AJ31" s="319"/>
      <c r="AK31" s="319"/>
      <c r="AL31" s="319"/>
      <c r="AN31" s="59"/>
    </row>
    <row r="32" spans="1:48" ht="30" customHeight="1">
      <c r="A32" s="58"/>
      <c r="B32" s="236"/>
      <c r="C32" s="251" t="s">
        <v>118</v>
      </c>
      <c r="D32" s="252"/>
      <c r="E32" s="252"/>
      <c r="F32" s="252"/>
      <c r="G32" s="252"/>
      <c r="H32" s="252"/>
      <c r="I32" s="252"/>
      <c r="J32" s="253"/>
      <c r="K32" s="393">
        <f>SUM(K20:S31)</f>
        <v>35165021</v>
      </c>
      <c r="L32" s="394"/>
      <c r="M32" s="394"/>
      <c r="N32" s="394"/>
      <c r="O32" s="394"/>
      <c r="P32" s="394"/>
      <c r="Q32" s="394"/>
      <c r="R32" s="394"/>
      <c r="S32" s="395"/>
      <c r="T32" s="257"/>
      <c r="U32" s="258"/>
      <c r="V32" s="237" t="str">
        <f t="shared" si="0"/>
        <v xml:space="preserve"> </v>
      </c>
      <c r="W32" s="259"/>
      <c r="X32" s="260"/>
      <c r="Y32" s="260"/>
      <c r="Z32" s="260"/>
      <c r="AA32" s="260"/>
      <c r="AB32" s="260"/>
      <c r="AC32" s="260"/>
      <c r="AD32" s="260"/>
      <c r="AE32" s="260"/>
      <c r="AF32" s="260"/>
      <c r="AG32" s="260"/>
      <c r="AH32" s="260"/>
      <c r="AI32" s="260"/>
      <c r="AJ32" s="260"/>
      <c r="AK32" s="260"/>
      <c r="AL32" s="260"/>
      <c r="AN32" s="59"/>
    </row>
    <row r="33" spans="1:40" ht="6" customHeight="1">
      <c r="A33" s="58"/>
      <c r="C33" s="261"/>
      <c r="D33" s="261"/>
      <c r="E33" s="261"/>
      <c r="F33" s="261"/>
      <c r="G33" s="261"/>
      <c r="H33" s="261"/>
      <c r="I33" s="261"/>
      <c r="J33" s="261"/>
      <c r="K33" s="42"/>
      <c r="L33" s="42"/>
      <c r="M33" s="43"/>
      <c r="N33" s="43"/>
      <c r="O33" s="43"/>
      <c r="P33" s="43"/>
      <c r="Q33" s="43"/>
      <c r="R33" s="43"/>
      <c r="S33" s="43"/>
      <c r="T33" s="43"/>
      <c r="U33" s="43"/>
      <c r="V33" s="43"/>
      <c r="W33" s="43"/>
      <c r="X33" s="43"/>
      <c r="Y33" s="43"/>
      <c r="Z33" s="43"/>
      <c r="AN33" s="59"/>
    </row>
    <row r="34" spans="1:40">
      <c r="A34" s="58"/>
      <c r="B34" s="262" t="s">
        <v>120</v>
      </c>
      <c r="C34" s="263"/>
      <c r="D34" s="263"/>
      <c r="E34" s="263"/>
      <c r="F34" s="263"/>
      <c r="G34" s="263"/>
      <c r="H34" s="263"/>
      <c r="I34" s="263"/>
      <c r="J34" s="263"/>
      <c r="K34" s="263"/>
      <c r="L34" s="263"/>
      <c r="M34" s="263"/>
      <c r="N34" s="263"/>
      <c r="O34" s="263"/>
      <c r="P34" s="263"/>
      <c r="Q34" s="263"/>
      <c r="R34" s="263"/>
      <c r="S34" s="264"/>
      <c r="T34" s="262" t="s">
        <v>66</v>
      </c>
      <c r="U34" s="263"/>
      <c r="V34" s="263"/>
      <c r="W34" s="263"/>
      <c r="X34" s="263"/>
      <c r="Y34" s="263"/>
      <c r="Z34" s="263"/>
      <c r="AA34" s="264"/>
      <c r="AB34" s="263" t="s">
        <v>31</v>
      </c>
      <c r="AC34" s="263"/>
      <c r="AD34" s="263"/>
      <c r="AE34" s="263"/>
      <c r="AF34" s="263"/>
      <c r="AG34" s="263"/>
      <c r="AH34" s="263"/>
      <c r="AI34" s="263"/>
      <c r="AJ34" s="263"/>
      <c r="AK34" s="263"/>
      <c r="AL34" s="264"/>
      <c r="AN34" s="59"/>
    </row>
    <row r="35" spans="1:40" ht="20.25" customHeight="1">
      <c r="A35" s="58"/>
      <c r="B35" s="44"/>
      <c r="C35" s="45"/>
      <c r="D35" s="404">
        <v>10</v>
      </c>
      <c r="E35" s="404"/>
      <c r="F35" s="46"/>
      <c r="G35" s="46"/>
      <c r="H35" s="47"/>
      <c r="I35" s="47" t="s">
        <v>32</v>
      </c>
      <c r="J35" s="48"/>
      <c r="K35" s="405">
        <f>SUMIF($T$20:$U$31,10,$K$20:$S$31)</f>
        <v>35017021</v>
      </c>
      <c r="L35" s="406"/>
      <c r="M35" s="406"/>
      <c r="N35" s="406"/>
      <c r="O35" s="406"/>
      <c r="P35" s="406"/>
      <c r="Q35" s="406"/>
      <c r="R35" s="406"/>
      <c r="S35" s="407"/>
      <c r="T35" s="408">
        <f>ROUND(K35*8%,0)</f>
        <v>2801362</v>
      </c>
      <c r="U35" s="409"/>
      <c r="V35" s="409"/>
      <c r="W35" s="409"/>
      <c r="X35" s="409"/>
      <c r="Y35" s="409"/>
      <c r="Z35" s="409"/>
      <c r="AA35" s="410"/>
      <c r="AB35" s="411">
        <f>+K35+T35</f>
        <v>37818383</v>
      </c>
      <c r="AC35" s="406"/>
      <c r="AD35" s="406"/>
      <c r="AE35" s="406"/>
      <c r="AF35" s="406"/>
      <c r="AG35" s="406"/>
      <c r="AH35" s="406"/>
      <c r="AI35" s="406"/>
      <c r="AJ35" s="406"/>
      <c r="AK35" s="406"/>
      <c r="AL35" s="407"/>
      <c r="AN35" s="59"/>
    </row>
    <row r="36" spans="1:40" ht="20.25" customHeight="1">
      <c r="A36" s="58"/>
      <c r="B36" s="44"/>
      <c r="C36" s="45"/>
      <c r="D36" s="404">
        <v>8</v>
      </c>
      <c r="E36" s="404"/>
      <c r="F36" s="46"/>
      <c r="G36" s="46"/>
      <c r="H36" s="47"/>
      <c r="I36" s="47" t="s">
        <v>32</v>
      </c>
      <c r="J36" s="48"/>
      <c r="K36" s="405">
        <f>SUMIF($T$20:$U$31,8,$K$20:$S$31)</f>
        <v>148000</v>
      </c>
      <c r="L36" s="406"/>
      <c r="M36" s="406"/>
      <c r="N36" s="406"/>
      <c r="O36" s="406"/>
      <c r="P36" s="406"/>
      <c r="Q36" s="406"/>
      <c r="R36" s="406"/>
      <c r="S36" s="407"/>
      <c r="T36" s="408">
        <f>ROUND(K36*10%,0)</f>
        <v>14800</v>
      </c>
      <c r="U36" s="409"/>
      <c r="V36" s="409"/>
      <c r="W36" s="409"/>
      <c r="X36" s="409"/>
      <c r="Y36" s="409"/>
      <c r="Z36" s="409"/>
      <c r="AA36" s="410"/>
      <c r="AB36" s="411">
        <f>+K36+T36</f>
        <v>162800</v>
      </c>
      <c r="AC36" s="406"/>
      <c r="AD36" s="406"/>
      <c r="AE36" s="406"/>
      <c r="AF36" s="406"/>
      <c r="AG36" s="406"/>
      <c r="AH36" s="406"/>
      <c r="AI36" s="406"/>
      <c r="AJ36" s="406"/>
      <c r="AK36" s="406"/>
      <c r="AL36" s="407"/>
      <c r="AN36" s="59"/>
    </row>
    <row r="37" spans="1:40" ht="20.25" customHeight="1">
      <c r="A37" s="58"/>
      <c r="B37" s="49"/>
      <c r="C37" s="50"/>
      <c r="D37" s="51"/>
      <c r="E37" s="50"/>
      <c r="F37" s="50"/>
      <c r="G37" s="50"/>
      <c r="H37" s="52"/>
      <c r="I37" s="52" t="s">
        <v>33</v>
      </c>
      <c r="J37" s="53"/>
      <c r="K37" s="412">
        <f>SUMIF($T$20:$U$31,0,$K$20:$S$31)</f>
        <v>0</v>
      </c>
      <c r="L37" s="413"/>
      <c r="M37" s="413"/>
      <c r="N37" s="413"/>
      <c r="O37" s="413"/>
      <c r="P37" s="413"/>
      <c r="Q37" s="413"/>
      <c r="R37" s="413"/>
      <c r="S37" s="414"/>
      <c r="T37" s="415"/>
      <c r="U37" s="416"/>
      <c r="V37" s="416"/>
      <c r="W37" s="416"/>
      <c r="X37" s="416"/>
      <c r="Y37" s="416"/>
      <c r="Z37" s="416"/>
      <c r="AA37" s="417"/>
      <c r="AB37" s="418">
        <f>+K37+T37</f>
        <v>0</v>
      </c>
      <c r="AC37" s="413"/>
      <c r="AD37" s="413"/>
      <c r="AE37" s="413"/>
      <c r="AF37" s="413"/>
      <c r="AG37" s="413"/>
      <c r="AH37" s="413"/>
      <c r="AI37" s="413"/>
      <c r="AJ37" s="413"/>
      <c r="AK37" s="413"/>
      <c r="AL37" s="414"/>
      <c r="AN37" s="59"/>
    </row>
    <row r="38" spans="1:40" ht="5.25" customHeight="1" thickBot="1">
      <c r="A38" s="58"/>
      <c r="B38" s="54"/>
      <c r="C38" s="54"/>
      <c r="D38" s="54"/>
      <c r="E38" s="54"/>
      <c r="F38" s="54"/>
      <c r="G38" s="54"/>
      <c r="H38" s="54"/>
      <c r="I38" s="42"/>
      <c r="J38" s="42"/>
      <c r="AN38" s="59"/>
    </row>
    <row r="39" spans="1:40" ht="12" customHeight="1">
      <c r="A39" s="58"/>
      <c r="B39" s="55" t="s">
        <v>34</v>
      </c>
      <c r="C39" s="56"/>
      <c r="D39" s="56"/>
      <c r="E39" s="56"/>
      <c r="F39" s="56"/>
      <c r="G39" s="56"/>
      <c r="H39" s="56"/>
      <c r="I39" s="56"/>
      <c r="J39" s="56"/>
      <c r="K39" s="56"/>
      <c r="L39" s="56"/>
      <c r="M39" s="56"/>
      <c r="N39" s="56"/>
      <c r="O39" s="56"/>
      <c r="P39" s="56"/>
      <c r="Q39" s="56"/>
      <c r="R39" s="56"/>
      <c r="S39" s="57"/>
      <c r="T39" s="5"/>
      <c r="U39" s="247" t="s">
        <v>119</v>
      </c>
      <c r="V39" s="248"/>
      <c r="W39" s="248"/>
      <c r="X39" s="248"/>
      <c r="Y39" s="248"/>
      <c r="Z39" s="248"/>
      <c r="AA39" s="248"/>
      <c r="AB39" s="419">
        <f>SUM(AB35:AL37)</f>
        <v>37981183</v>
      </c>
      <c r="AC39" s="419"/>
      <c r="AD39" s="419"/>
      <c r="AE39" s="419"/>
      <c r="AF39" s="419"/>
      <c r="AG39" s="419"/>
      <c r="AH39" s="419"/>
      <c r="AI39" s="419"/>
      <c r="AJ39" s="419"/>
      <c r="AK39" s="419"/>
      <c r="AL39" s="420"/>
      <c r="AN39" s="59"/>
    </row>
    <row r="40" spans="1:40" ht="16.5" customHeight="1" thickBot="1">
      <c r="A40" s="58"/>
      <c r="B40" s="58"/>
      <c r="S40" s="59"/>
      <c r="T40" s="5"/>
      <c r="U40" s="249"/>
      <c r="V40" s="250"/>
      <c r="W40" s="250"/>
      <c r="X40" s="250"/>
      <c r="Y40" s="250"/>
      <c r="Z40" s="250"/>
      <c r="AA40" s="250"/>
      <c r="AB40" s="421"/>
      <c r="AC40" s="421"/>
      <c r="AD40" s="421"/>
      <c r="AE40" s="421"/>
      <c r="AF40" s="421"/>
      <c r="AG40" s="421"/>
      <c r="AH40" s="421"/>
      <c r="AI40" s="421"/>
      <c r="AJ40" s="421"/>
      <c r="AK40" s="421"/>
      <c r="AL40" s="422"/>
      <c r="AN40" s="59"/>
    </row>
    <row r="41" spans="1:40" ht="6" customHeight="1">
      <c r="A41" s="58"/>
      <c r="B41" s="58"/>
      <c r="S41" s="59"/>
      <c r="T41" s="43"/>
      <c r="U41" s="43"/>
      <c r="V41" s="43"/>
      <c r="W41" s="43"/>
      <c r="X41" s="43"/>
      <c r="Y41" s="43"/>
      <c r="Z41" s="43"/>
      <c r="AN41" s="59"/>
    </row>
    <row r="42" spans="1:40">
      <c r="A42" s="58"/>
      <c r="B42" s="58"/>
      <c r="S42" s="59"/>
      <c r="T42" s="5"/>
      <c r="U42" s="283" t="s">
        <v>35</v>
      </c>
      <c r="V42" s="284"/>
      <c r="W42" s="284"/>
      <c r="X42" s="284"/>
      <c r="Y42" s="284"/>
      <c r="Z42" s="284"/>
      <c r="AA42" s="284"/>
      <c r="AB42" s="284"/>
      <c r="AC42" s="60"/>
      <c r="AD42" s="61"/>
      <c r="AE42" s="60"/>
      <c r="AF42" s="62"/>
      <c r="AG42" s="63"/>
      <c r="AH42" s="64"/>
      <c r="AI42" s="60"/>
      <c r="AJ42" s="63"/>
      <c r="AK42" s="64"/>
      <c r="AL42" s="62"/>
      <c r="AN42" s="59"/>
    </row>
    <row r="43" spans="1:40">
      <c r="A43" s="58"/>
      <c r="B43" s="58"/>
      <c r="S43" s="59"/>
      <c r="U43" s="285" t="s">
        <v>36</v>
      </c>
      <c r="V43" s="286"/>
      <c r="W43" s="286"/>
      <c r="X43" s="286"/>
      <c r="Y43" s="286"/>
      <c r="Z43" s="286"/>
      <c r="AA43" s="286"/>
      <c r="AB43" s="286"/>
      <c r="AC43" s="65"/>
      <c r="AD43" s="66"/>
      <c r="AE43" s="65"/>
      <c r="AF43" s="67"/>
      <c r="AG43" s="68"/>
      <c r="AH43" s="69"/>
      <c r="AI43" s="65"/>
      <c r="AJ43" s="68"/>
      <c r="AK43" s="69"/>
      <c r="AL43" s="67"/>
      <c r="AN43" s="59"/>
    </row>
    <row r="44" spans="1:40">
      <c r="A44" s="58"/>
      <c r="B44" s="70"/>
      <c r="C44" s="71"/>
      <c r="D44" s="71"/>
      <c r="E44" s="71"/>
      <c r="F44" s="71"/>
      <c r="G44" s="71"/>
      <c r="H44" s="71"/>
      <c r="I44" s="71"/>
      <c r="J44" s="71"/>
      <c r="K44" s="71"/>
      <c r="L44" s="71"/>
      <c r="M44" s="71"/>
      <c r="N44" s="71"/>
      <c r="O44" s="71"/>
      <c r="P44" s="71"/>
      <c r="Q44" s="71"/>
      <c r="R44" s="71"/>
      <c r="S44" s="72"/>
      <c r="T44" s="73"/>
      <c r="U44" s="285" t="s">
        <v>37</v>
      </c>
      <c r="V44" s="286"/>
      <c r="W44" s="286"/>
      <c r="X44" s="286"/>
      <c r="Y44" s="286"/>
      <c r="Z44" s="286"/>
      <c r="AA44" s="286"/>
      <c r="AB44" s="286"/>
      <c r="AC44" s="65"/>
      <c r="AD44" s="66"/>
      <c r="AE44" s="65"/>
      <c r="AF44" s="67"/>
      <c r="AG44" s="68"/>
      <c r="AH44" s="69"/>
      <c r="AI44" s="65"/>
      <c r="AJ44" s="68"/>
      <c r="AK44" s="69"/>
      <c r="AL44" s="67"/>
      <c r="AN44" s="59"/>
    </row>
    <row r="45" spans="1:40" ht="23.25" customHeight="1">
      <c r="A45" s="58"/>
      <c r="B45" s="287"/>
      <c r="C45" s="288"/>
      <c r="D45" s="289"/>
      <c r="E45" s="293"/>
      <c r="F45" s="288"/>
      <c r="G45" s="289"/>
      <c r="H45" s="293"/>
      <c r="I45" s="288"/>
      <c r="J45" s="289"/>
      <c r="K45" s="293"/>
      <c r="L45" s="288"/>
      <c r="M45" s="289"/>
      <c r="N45" s="293"/>
      <c r="O45" s="288"/>
      <c r="P45" s="289"/>
      <c r="Q45" s="293"/>
      <c r="R45" s="288"/>
      <c r="S45" s="295"/>
      <c r="T45" s="36"/>
      <c r="U45" s="297" t="s">
        <v>38</v>
      </c>
      <c r="V45" s="298"/>
      <c r="W45" s="298"/>
      <c r="X45" s="298"/>
      <c r="Y45" s="298"/>
      <c r="Z45" s="298"/>
      <c r="AA45" s="298"/>
      <c r="AB45" s="299"/>
      <c r="AC45" s="74"/>
      <c r="AD45" s="75"/>
      <c r="AE45" s="74"/>
      <c r="AF45" s="76"/>
      <c r="AG45" s="77"/>
      <c r="AH45" s="78"/>
      <c r="AI45" s="74"/>
      <c r="AJ45" s="77"/>
      <c r="AK45" s="78"/>
      <c r="AL45" s="76"/>
      <c r="AN45" s="59"/>
    </row>
    <row r="46" spans="1:40" ht="23.25" customHeight="1">
      <c r="A46" s="58"/>
      <c r="B46" s="290"/>
      <c r="C46" s="291"/>
      <c r="D46" s="292"/>
      <c r="E46" s="294"/>
      <c r="F46" s="291"/>
      <c r="G46" s="292"/>
      <c r="H46" s="294"/>
      <c r="I46" s="291"/>
      <c r="J46" s="292"/>
      <c r="K46" s="294"/>
      <c r="L46" s="291"/>
      <c r="M46" s="292"/>
      <c r="N46" s="294"/>
      <c r="O46" s="291"/>
      <c r="P46" s="292"/>
      <c r="Q46" s="294"/>
      <c r="R46" s="291"/>
      <c r="S46" s="296"/>
      <c r="T46" s="36"/>
      <c r="U46" s="280" t="s">
        <v>39</v>
      </c>
      <c r="V46" s="281"/>
      <c r="W46" s="281"/>
      <c r="X46" s="281"/>
      <c r="Y46" s="281"/>
      <c r="Z46" s="281"/>
      <c r="AA46" s="281"/>
      <c r="AB46" s="282"/>
      <c r="AC46" s="79"/>
      <c r="AD46" s="80"/>
      <c r="AE46" s="79"/>
      <c r="AF46" s="81"/>
      <c r="AG46" s="82"/>
      <c r="AH46" s="83"/>
      <c r="AI46" s="79"/>
      <c r="AJ46" s="82"/>
      <c r="AK46" s="83"/>
      <c r="AL46" s="81"/>
      <c r="AN46" s="59"/>
    </row>
    <row r="47" spans="1:40" ht="15" customHeight="1">
      <c r="A47" s="164"/>
      <c r="B47" s="160"/>
      <c r="C47" s="160"/>
      <c r="D47" s="160"/>
      <c r="E47" s="160"/>
      <c r="F47" s="161"/>
      <c r="G47" s="161"/>
      <c r="H47" s="161"/>
      <c r="I47" s="161"/>
      <c r="J47" s="161"/>
      <c r="K47" s="160"/>
      <c r="L47" s="160"/>
      <c r="M47" s="160"/>
      <c r="N47" s="160"/>
      <c r="O47" s="160"/>
      <c r="P47" s="160"/>
      <c r="Q47" s="160"/>
      <c r="R47" s="160"/>
      <c r="S47" s="160"/>
      <c r="T47" s="161"/>
      <c r="U47" s="162"/>
      <c r="V47" s="162"/>
      <c r="W47" s="162"/>
      <c r="X47" s="162"/>
      <c r="Y47" s="162"/>
      <c r="Z47" s="162"/>
      <c r="AA47" s="161"/>
      <c r="AB47" s="161"/>
      <c r="AC47" s="161"/>
      <c r="AD47" s="161"/>
      <c r="AE47" s="161"/>
      <c r="AF47" s="161"/>
      <c r="AG47" s="161"/>
      <c r="AH47" s="161"/>
      <c r="AI47" s="161"/>
      <c r="AJ47" s="161"/>
      <c r="AK47" s="161"/>
      <c r="AL47" s="161"/>
      <c r="AM47" s="161"/>
      <c r="AN47" s="163"/>
    </row>
    <row r="48" spans="1:40" ht="7.5" customHeight="1">
      <c r="M48" s="84"/>
      <c r="N48" s="84"/>
      <c r="O48" s="84"/>
      <c r="P48" s="84"/>
      <c r="Q48" s="84"/>
      <c r="R48" s="84"/>
      <c r="S48" s="84"/>
      <c r="T48" s="84"/>
      <c r="U48" s="84"/>
      <c r="V48" s="84"/>
      <c r="W48" s="84"/>
      <c r="X48" s="84"/>
      <c r="Y48" s="84"/>
      <c r="Z48" s="84"/>
    </row>
    <row r="49" spans="3:26" ht="11.25" customHeight="1">
      <c r="M49" s="34"/>
      <c r="N49" s="34"/>
      <c r="O49" s="34"/>
      <c r="P49" s="85"/>
      <c r="Q49" s="34"/>
      <c r="R49" s="34"/>
      <c r="S49" s="34"/>
      <c r="T49" s="34"/>
      <c r="U49" s="34"/>
      <c r="V49" s="34"/>
      <c r="W49" s="34"/>
      <c r="X49" s="34"/>
      <c r="Y49" s="34"/>
      <c r="Z49" s="34"/>
    </row>
    <row r="50" spans="3:26" ht="9" customHeight="1">
      <c r="C50" s="37"/>
      <c r="D50" s="37"/>
      <c r="E50" s="37"/>
    </row>
    <row r="51" spans="3:26" ht="9.75" customHeight="1">
      <c r="C51" s="37"/>
      <c r="D51" s="37"/>
      <c r="E51" s="37"/>
    </row>
    <row r="52" spans="3:26" ht="18.75" customHeight="1">
      <c r="C52" s="37"/>
      <c r="D52" s="37"/>
      <c r="E52" s="37"/>
    </row>
    <row r="53" spans="3:26" ht="30.75" customHeight="1"/>
    <row r="54" spans="3:26" ht="30.75" customHeight="1"/>
    <row r="55" spans="3:26" ht="30.75" customHeight="1"/>
    <row r="56" spans="3:26" ht="30.75" customHeight="1"/>
  </sheetData>
  <mergeCells count="109">
    <mergeCell ref="U39:AA40"/>
    <mergeCell ref="AB39:AL40"/>
    <mergeCell ref="U45:AB45"/>
    <mergeCell ref="U46:AB46"/>
    <mergeCell ref="B45:D46"/>
    <mergeCell ref="E45:G46"/>
    <mergeCell ref="H45:J46"/>
    <mergeCell ref="K45:M46"/>
    <mergeCell ref="N45:P46"/>
    <mergeCell ref="Q45:S46"/>
    <mergeCell ref="U42:AB42"/>
    <mergeCell ref="U43:AB43"/>
    <mergeCell ref="U44:AB44"/>
    <mergeCell ref="D36:E36"/>
    <mergeCell ref="K36:S36"/>
    <mergeCell ref="T36:AA36"/>
    <mergeCell ref="AB36:AL36"/>
    <mergeCell ref="K37:S37"/>
    <mergeCell ref="T37:AA37"/>
    <mergeCell ref="AB37:AL37"/>
    <mergeCell ref="C33:J33"/>
    <mergeCell ref="B34:S34"/>
    <mergeCell ref="T34:AA34"/>
    <mergeCell ref="AB34:AL34"/>
    <mergeCell ref="D35:E35"/>
    <mergeCell ref="K35:S35"/>
    <mergeCell ref="T35:AA35"/>
    <mergeCell ref="AB35:AL35"/>
    <mergeCell ref="C32:J32"/>
    <mergeCell ref="K32:S32"/>
    <mergeCell ref="T32:U32"/>
    <mergeCell ref="W32:AL32"/>
    <mergeCell ref="C30:J30"/>
    <mergeCell ref="K30:S30"/>
    <mergeCell ref="T30:U30"/>
    <mergeCell ref="W30:AL30"/>
    <mergeCell ref="C31:J31"/>
    <mergeCell ref="K31:S31"/>
    <mergeCell ref="T31:U31"/>
    <mergeCell ref="W31:AL31"/>
    <mergeCell ref="C26:J26"/>
    <mergeCell ref="K26:S26"/>
    <mergeCell ref="T26:U26"/>
    <mergeCell ref="W26:AL26"/>
    <mergeCell ref="C29:J29"/>
    <mergeCell ref="K29:S29"/>
    <mergeCell ref="T29:U29"/>
    <mergeCell ref="W29:AL29"/>
    <mergeCell ref="C24:J24"/>
    <mergeCell ref="K24:S24"/>
    <mergeCell ref="T24:U24"/>
    <mergeCell ref="W24:AL24"/>
    <mergeCell ref="C25:J25"/>
    <mergeCell ref="K25:S25"/>
    <mergeCell ref="T25:U25"/>
    <mergeCell ref="W25:AL25"/>
    <mergeCell ref="C27:J27"/>
    <mergeCell ref="K27:S27"/>
    <mergeCell ref="T27:U27"/>
    <mergeCell ref="W27:AL27"/>
    <mergeCell ref="C28:J28"/>
    <mergeCell ref="K28:S28"/>
    <mergeCell ref="T28:U28"/>
    <mergeCell ref="W28:AL28"/>
    <mergeCell ref="C22:J22"/>
    <mergeCell ref="K22:S22"/>
    <mergeCell ref="T22:U22"/>
    <mergeCell ref="W22:AL22"/>
    <mergeCell ref="C23:J23"/>
    <mergeCell ref="K23:S23"/>
    <mergeCell ref="T23:U23"/>
    <mergeCell ref="W23:AL23"/>
    <mergeCell ref="C20:J20"/>
    <mergeCell ref="K20:S20"/>
    <mergeCell ref="T20:U20"/>
    <mergeCell ref="W20:AL20"/>
    <mergeCell ref="C21:J21"/>
    <mergeCell ref="K21:S21"/>
    <mergeCell ref="T21:U21"/>
    <mergeCell ref="W21:AL21"/>
    <mergeCell ref="T17:X17"/>
    <mergeCell ref="Y17:AL17"/>
    <mergeCell ref="B19:J19"/>
    <mergeCell ref="K19:S19"/>
    <mergeCell ref="T19:V19"/>
    <mergeCell ref="W19:AL19"/>
    <mergeCell ref="B15:L16"/>
    <mergeCell ref="T15:X15"/>
    <mergeCell ref="Y15:AA15"/>
    <mergeCell ref="AC15:AL15"/>
    <mergeCell ref="T16:X16"/>
    <mergeCell ref="Y16:AL16"/>
    <mergeCell ref="U11:AK11"/>
    <mergeCell ref="AL11:AL12"/>
    <mergeCell ref="U12:AK12"/>
    <mergeCell ref="AB13:AL13"/>
    <mergeCell ref="T14:X14"/>
    <mergeCell ref="Y14:AF14"/>
    <mergeCell ref="AG14:AJ14"/>
    <mergeCell ref="AK14:AL14"/>
    <mergeCell ref="K5:W5"/>
    <mergeCell ref="AC5:AF5"/>
    <mergeCell ref="AH5:AI5"/>
    <mergeCell ref="T7:X7"/>
    <mergeCell ref="Z7:AK7"/>
    <mergeCell ref="C9:P10"/>
    <mergeCell ref="AA9:AJ9"/>
    <mergeCell ref="U10:AL10"/>
    <mergeCell ref="D12:M12"/>
  </mergeCells>
  <phoneticPr fontId="3"/>
  <dataValidations count="1">
    <dataValidation type="list" allowBlank="1" showInputMessage="1" showErrorMessage="1" sqref="WWB983061:WWB983072 T65557:T65568 JP65557:JP65568 TL65557:TL65568 ADH65557:ADH65568 AND65557:AND65568 AWZ65557:AWZ65568 BGV65557:BGV65568 BQR65557:BQR65568 CAN65557:CAN65568 CKJ65557:CKJ65568 CUF65557:CUF65568 DEB65557:DEB65568 DNX65557:DNX65568 DXT65557:DXT65568 EHP65557:EHP65568 ERL65557:ERL65568 FBH65557:FBH65568 FLD65557:FLD65568 FUZ65557:FUZ65568 GEV65557:GEV65568 GOR65557:GOR65568 GYN65557:GYN65568 HIJ65557:HIJ65568 HSF65557:HSF65568 ICB65557:ICB65568 ILX65557:ILX65568 IVT65557:IVT65568 JFP65557:JFP65568 JPL65557:JPL65568 JZH65557:JZH65568 KJD65557:KJD65568 KSZ65557:KSZ65568 LCV65557:LCV65568 LMR65557:LMR65568 LWN65557:LWN65568 MGJ65557:MGJ65568 MQF65557:MQF65568 NAB65557:NAB65568 NJX65557:NJX65568 NTT65557:NTT65568 ODP65557:ODP65568 ONL65557:ONL65568 OXH65557:OXH65568 PHD65557:PHD65568 PQZ65557:PQZ65568 QAV65557:QAV65568 QKR65557:QKR65568 QUN65557:QUN65568 REJ65557:REJ65568 ROF65557:ROF65568 RYB65557:RYB65568 SHX65557:SHX65568 SRT65557:SRT65568 TBP65557:TBP65568 TLL65557:TLL65568 TVH65557:TVH65568 UFD65557:UFD65568 UOZ65557:UOZ65568 UYV65557:UYV65568 VIR65557:VIR65568 VSN65557:VSN65568 WCJ65557:WCJ65568 WMF65557:WMF65568 WWB65557:WWB65568 T131093:T131104 JP131093:JP131104 TL131093:TL131104 ADH131093:ADH131104 AND131093:AND131104 AWZ131093:AWZ131104 BGV131093:BGV131104 BQR131093:BQR131104 CAN131093:CAN131104 CKJ131093:CKJ131104 CUF131093:CUF131104 DEB131093:DEB131104 DNX131093:DNX131104 DXT131093:DXT131104 EHP131093:EHP131104 ERL131093:ERL131104 FBH131093:FBH131104 FLD131093:FLD131104 FUZ131093:FUZ131104 GEV131093:GEV131104 GOR131093:GOR131104 GYN131093:GYN131104 HIJ131093:HIJ131104 HSF131093:HSF131104 ICB131093:ICB131104 ILX131093:ILX131104 IVT131093:IVT131104 JFP131093:JFP131104 JPL131093:JPL131104 JZH131093:JZH131104 KJD131093:KJD131104 KSZ131093:KSZ131104 LCV131093:LCV131104 LMR131093:LMR131104 LWN131093:LWN131104 MGJ131093:MGJ131104 MQF131093:MQF131104 NAB131093:NAB131104 NJX131093:NJX131104 NTT131093:NTT131104 ODP131093:ODP131104 ONL131093:ONL131104 OXH131093:OXH131104 PHD131093:PHD131104 PQZ131093:PQZ131104 QAV131093:QAV131104 QKR131093:QKR131104 QUN131093:QUN131104 REJ131093:REJ131104 ROF131093:ROF131104 RYB131093:RYB131104 SHX131093:SHX131104 SRT131093:SRT131104 TBP131093:TBP131104 TLL131093:TLL131104 TVH131093:TVH131104 UFD131093:UFD131104 UOZ131093:UOZ131104 UYV131093:UYV131104 VIR131093:VIR131104 VSN131093:VSN131104 WCJ131093:WCJ131104 WMF131093:WMF131104 WWB131093:WWB131104 T196629:T196640 JP196629:JP196640 TL196629:TL196640 ADH196629:ADH196640 AND196629:AND196640 AWZ196629:AWZ196640 BGV196629:BGV196640 BQR196629:BQR196640 CAN196629:CAN196640 CKJ196629:CKJ196640 CUF196629:CUF196640 DEB196629:DEB196640 DNX196629:DNX196640 DXT196629:DXT196640 EHP196629:EHP196640 ERL196629:ERL196640 FBH196629:FBH196640 FLD196629:FLD196640 FUZ196629:FUZ196640 GEV196629:GEV196640 GOR196629:GOR196640 GYN196629:GYN196640 HIJ196629:HIJ196640 HSF196629:HSF196640 ICB196629:ICB196640 ILX196629:ILX196640 IVT196629:IVT196640 JFP196629:JFP196640 JPL196629:JPL196640 JZH196629:JZH196640 KJD196629:KJD196640 KSZ196629:KSZ196640 LCV196629:LCV196640 LMR196629:LMR196640 LWN196629:LWN196640 MGJ196629:MGJ196640 MQF196629:MQF196640 NAB196629:NAB196640 NJX196629:NJX196640 NTT196629:NTT196640 ODP196629:ODP196640 ONL196629:ONL196640 OXH196629:OXH196640 PHD196629:PHD196640 PQZ196629:PQZ196640 QAV196629:QAV196640 QKR196629:QKR196640 QUN196629:QUN196640 REJ196629:REJ196640 ROF196629:ROF196640 RYB196629:RYB196640 SHX196629:SHX196640 SRT196629:SRT196640 TBP196629:TBP196640 TLL196629:TLL196640 TVH196629:TVH196640 UFD196629:UFD196640 UOZ196629:UOZ196640 UYV196629:UYV196640 VIR196629:VIR196640 VSN196629:VSN196640 WCJ196629:WCJ196640 WMF196629:WMF196640 WWB196629:WWB196640 T262165:T262176 JP262165:JP262176 TL262165:TL262176 ADH262165:ADH262176 AND262165:AND262176 AWZ262165:AWZ262176 BGV262165:BGV262176 BQR262165:BQR262176 CAN262165:CAN262176 CKJ262165:CKJ262176 CUF262165:CUF262176 DEB262165:DEB262176 DNX262165:DNX262176 DXT262165:DXT262176 EHP262165:EHP262176 ERL262165:ERL262176 FBH262165:FBH262176 FLD262165:FLD262176 FUZ262165:FUZ262176 GEV262165:GEV262176 GOR262165:GOR262176 GYN262165:GYN262176 HIJ262165:HIJ262176 HSF262165:HSF262176 ICB262165:ICB262176 ILX262165:ILX262176 IVT262165:IVT262176 JFP262165:JFP262176 JPL262165:JPL262176 JZH262165:JZH262176 KJD262165:KJD262176 KSZ262165:KSZ262176 LCV262165:LCV262176 LMR262165:LMR262176 LWN262165:LWN262176 MGJ262165:MGJ262176 MQF262165:MQF262176 NAB262165:NAB262176 NJX262165:NJX262176 NTT262165:NTT262176 ODP262165:ODP262176 ONL262165:ONL262176 OXH262165:OXH262176 PHD262165:PHD262176 PQZ262165:PQZ262176 QAV262165:QAV262176 QKR262165:QKR262176 QUN262165:QUN262176 REJ262165:REJ262176 ROF262165:ROF262176 RYB262165:RYB262176 SHX262165:SHX262176 SRT262165:SRT262176 TBP262165:TBP262176 TLL262165:TLL262176 TVH262165:TVH262176 UFD262165:UFD262176 UOZ262165:UOZ262176 UYV262165:UYV262176 VIR262165:VIR262176 VSN262165:VSN262176 WCJ262165:WCJ262176 WMF262165:WMF262176 WWB262165:WWB262176 T327701:T327712 JP327701:JP327712 TL327701:TL327712 ADH327701:ADH327712 AND327701:AND327712 AWZ327701:AWZ327712 BGV327701:BGV327712 BQR327701:BQR327712 CAN327701:CAN327712 CKJ327701:CKJ327712 CUF327701:CUF327712 DEB327701:DEB327712 DNX327701:DNX327712 DXT327701:DXT327712 EHP327701:EHP327712 ERL327701:ERL327712 FBH327701:FBH327712 FLD327701:FLD327712 FUZ327701:FUZ327712 GEV327701:GEV327712 GOR327701:GOR327712 GYN327701:GYN327712 HIJ327701:HIJ327712 HSF327701:HSF327712 ICB327701:ICB327712 ILX327701:ILX327712 IVT327701:IVT327712 JFP327701:JFP327712 JPL327701:JPL327712 JZH327701:JZH327712 KJD327701:KJD327712 KSZ327701:KSZ327712 LCV327701:LCV327712 LMR327701:LMR327712 LWN327701:LWN327712 MGJ327701:MGJ327712 MQF327701:MQF327712 NAB327701:NAB327712 NJX327701:NJX327712 NTT327701:NTT327712 ODP327701:ODP327712 ONL327701:ONL327712 OXH327701:OXH327712 PHD327701:PHD327712 PQZ327701:PQZ327712 QAV327701:QAV327712 QKR327701:QKR327712 QUN327701:QUN327712 REJ327701:REJ327712 ROF327701:ROF327712 RYB327701:RYB327712 SHX327701:SHX327712 SRT327701:SRT327712 TBP327701:TBP327712 TLL327701:TLL327712 TVH327701:TVH327712 UFD327701:UFD327712 UOZ327701:UOZ327712 UYV327701:UYV327712 VIR327701:VIR327712 VSN327701:VSN327712 WCJ327701:WCJ327712 WMF327701:WMF327712 WWB327701:WWB327712 T393237:T393248 JP393237:JP393248 TL393237:TL393248 ADH393237:ADH393248 AND393237:AND393248 AWZ393237:AWZ393248 BGV393237:BGV393248 BQR393237:BQR393248 CAN393237:CAN393248 CKJ393237:CKJ393248 CUF393237:CUF393248 DEB393237:DEB393248 DNX393237:DNX393248 DXT393237:DXT393248 EHP393237:EHP393248 ERL393237:ERL393248 FBH393237:FBH393248 FLD393237:FLD393248 FUZ393237:FUZ393248 GEV393237:GEV393248 GOR393237:GOR393248 GYN393237:GYN393248 HIJ393237:HIJ393248 HSF393237:HSF393248 ICB393237:ICB393248 ILX393237:ILX393248 IVT393237:IVT393248 JFP393237:JFP393248 JPL393237:JPL393248 JZH393237:JZH393248 KJD393237:KJD393248 KSZ393237:KSZ393248 LCV393237:LCV393248 LMR393237:LMR393248 LWN393237:LWN393248 MGJ393237:MGJ393248 MQF393237:MQF393248 NAB393237:NAB393248 NJX393237:NJX393248 NTT393237:NTT393248 ODP393237:ODP393248 ONL393237:ONL393248 OXH393237:OXH393248 PHD393237:PHD393248 PQZ393237:PQZ393248 QAV393237:QAV393248 QKR393237:QKR393248 QUN393237:QUN393248 REJ393237:REJ393248 ROF393237:ROF393248 RYB393237:RYB393248 SHX393237:SHX393248 SRT393237:SRT393248 TBP393237:TBP393248 TLL393237:TLL393248 TVH393237:TVH393248 UFD393237:UFD393248 UOZ393237:UOZ393248 UYV393237:UYV393248 VIR393237:VIR393248 VSN393237:VSN393248 WCJ393237:WCJ393248 WMF393237:WMF393248 WWB393237:WWB393248 T458773:T458784 JP458773:JP458784 TL458773:TL458784 ADH458773:ADH458784 AND458773:AND458784 AWZ458773:AWZ458784 BGV458773:BGV458784 BQR458773:BQR458784 CAN458773:CAN458784 CKJ458773:CKJ458784 CUF458773:CUF458784 DEB458773:DEB458784 DNX458773:DNX458784 DXT458773:DXT458784 EHP458773:EHP458784 ERL458773:ERL458784 FBH458773:FBH458784 FLD458773:FLD458784 FUZ458773:FUZ458784 GEV458773:GEV458784 GOR458773:GOR458784 GYN458773:GYN458784 HIJ458773:HIJ458784 HSF458773:HSF458784 ICB458773:ICB458784 ILX458773:ILX458784 IVT458773:IVT458784 JFP458773:JFP458784 JPL458773:JPL458784 JZH458773:JZH458784 KJD458773:KJD458784 KSZ458773:KSZ458784 LCV458773:LCV458784 LMR458773:LMR458784 LWN458773:LWN458784 MGJ458773:MGJ458784 MQF458773:MQF458784 NAB458773:NAB458784 NJX458773:NJX458784 NTT458773:NTT458784 ODP458773:ODP458784 ONL458773:ONL458784 OXH458773:OXH458784 PHD458773:PHD458784 PQZ458773:PQZ458784 QAV458773:QAV458784 QKR458773:QKR458784 QUN458773:QUN458784 REJ458773:REJ458784 ROF458773:ROF458784 RYB458773:RYB458784 SHX458773:SHX458784 SRT458773:SRT458784 TBP458773:TBP458784 TLL458773:TLL458784 TVH458773:TVH458784 UFD458773:UFD458784 UOZ458773:UOZ458784 UYV458773:UYV458784 VIR458773:VIR458784 VSN458773:VSN458784 WCJ458773:WCJ458784 WMF458773:WMF458784 WWB458773:WWB458784 T524309:T524320 JP524309:JP524320 TL524309:TL524320 ADH524309:ADH524320 AND524309:AND524320 AWZ524309:AWZ524320 BGV524309:BGV524320 BQR524309:BQR524320 CAN524309:CAN524320 CKJ524309:CKJ524320 CUF524309:CUF524320 DEB524309:DEB524320 DNX524309:DNX524320 DXT524309:DXT524320 EHP524309:EHP524320 ERL524309:ERL524320 FBH524309:FBH524320 FLD524309:FLD524320 FUZ524309:FUZ524320 GEV524309:GEV524320 GOR524309:GOR524320 GYN524309:GYN524320 HIJ524309:HIJ524320 HSF524309:HSF524320 ICB524309:ICB524320 ILX524309:ILX524320 IVT524309:IVT524320 JFP524309:JFP524320 JPL524309:JPL524320 JZH524309:JZH524320 KJD524309:KJD524320 KSZ524309:KSZ524320 LCV524309:LCV524320 LMR524309:LMR524320 LWN524309:LWN524320 MGJ524309:MGJ524320 MQF524309:MQF524320 NAB524309:NAB524320 NJX524309:NJX524320 NTT524309:NTT524320 ODP524309:ODP524320 ONL524309:ONL524320 OXH524309:OXH524320 PHD524309:PHD524320 PQZ524309:PQZ524320 QAV524309:QAV524320 QKR524309:QKR524320 QUN524309:QUN524320 REJ524309:REJ524320 ROF524309:ROF524320 RYB524309:RYB524320 SHX524309:SHX524320 SRT524309:SRT524320 TBP524309:TBP524320 TLL524309:TLL524320 TVH524309:TVH524320 UFD524309:UFD524320 UOZ524309:UOZ524320 UYV524309:UYV524320 VIR524309:VIR524320 VSN524309:VSN524320 WCJ524309:WCJ524320 WMF524309:WMF524320 WWB524309:WWB524320 T589845:T589856 JP589845:JP589856 TL589845:TL589856 ADH589845:ADH589856 AND589845:AND589856 AWZ589845:AWZ589856 BGV589845:BGV589856 BQR589845:BQR589856 CAN589845:CAN589856 CKJ589845:CKJ589856 CUF589845:CUF589856 DEB589845:DEB589856 DNX589845:DNX589856 DXT589845:DXT589856 EHP589845:EHP589856 ERL589845:ERL589856 FBH589845:FBH589856 FLD589845:FLD589856 FUZ589845:FUZ589856 GEV589845:GEV589856 GOR589845:GOR589856 GYN589845:GYN589856 HIJ589845:HIJ589856 HSF589845:HSF589856 ICB589845:ICB589856 ILX589845:ILX589856 IVT589845:IVT589856 JFP589845:JFP589856 JPL589845:JPL589856 JZH589845:JZH589856 KJD589845:KJD589856 KSZ589845:KSZ589856 LCV589845:LCV589856 LMR589845:LMR589856 LWN589845:LWN589856 MGJ589845:MGJ589856 MQF589845:MQF589856 NAB589845:NAB589856 NJX589845:NJX589856 NTT589845:NTT589856 ODP589845:ODP589856 ONL589845:ONL589856 OXH589845:OXH589856 PHD589845:PHD589856 PQZ589845:PQZ589856 QAV589845:QAV589856 QKR589845:QKR589856 QUN589845:QUN589856 REJ589845:REJ589856 ROF589845:ROF589856 RYB589845:RYB589856 SHX589845:SHX589856 SRT589845:SRT589856 TBP589845:TBP589856 TLL589845:TLL589856 TVH589845:TVH589856 UFD589845:UFD589856 UOZ589845:UOZ589856 UYV589845:UYV589856 VIR589845:VIR589856 VSN589845:VSN589856 WCJ589845:WCJ589856 WMF589845:WMF589856 WWB589845:WWB589856 T655381:T655392 JP655381:JP655392 TL655381:TL655392 ADH655381:ADH655392 AND655381:AND655392 AWZ655381:AWZ655392 BGV655381:BGV655392 BQR655381:BQR655392 CAN655381:CAN655392 CKJ655381:CKJ655392 CUF655381:CUF655392 DEB655381:DEB655392 DNX655381:DNX655392 DXT655381:DXT655392 EHP655381:EHP655392 ERL655381:ERL655392 FBH655381:FBH655392 FLD655381:FLD655392 FUZ655381:FUZ655392 GEV655381:GEV655392 GOR655381:GOR655392 GYN655381:GYN655392 HIJ655381:HIJ655392 HSF655381:HSF655392 ICB655381:ICB655392 ILX655381:ILX655392 IVT655381:IVT655392 JFP655381:JFP655392 JPL655381:JPL655392 JZH655381:JZH655392 KJD655381:KJD655392 KSZ655381:KSZ655392 LCV655381:LCV655392 LMR655381:LMR655392 LWN655381:LWN655392 MGJ655381:MGJ655392 MQF655381:MQF655392 NAB655381:NAB655392 NJX655381:NJX655392 NTT655381:NTT655392 ODP655381:ODP655392 ONL655381:ONL655392 OXH655381:OXH655392 PHD655381:PHD655392 PQZ655381:PQZ655392 QAV655381:QAV655392 QKR655381:QKR655392 QUN655381:QUN655392 REJ655381:REJ655392 ROF655381:ROF655392 RYB655381:RYB655392 SHX655381:SHX655392 SRT655381:SRT655392 TBP655381:TBP655392 TLL655381:TLL655392 TVH655381:TVH655392 UFD655381:UFD655392 UOZ655381:UOZ655392 UYV655381:UYV655392 VIR655381:VIR655392 VSN655381:VSN655392 WCJ655381:WCJ655392 WMF655381:WMF655392 WWB655381:WWB655392 T720917:T720928 JP720917:JP720928 TL720917:TL720928 ADH720917:ADH720928 AND720917:AND720928 AWZ720917:AWZ720928 BGV720917:BGV720928 BQR720917:BQR720928 CAN720917:CAN720928 CKJ720917:CKJ720928 CUF720917:CUF720928 DEB720917:DEB720928 DNX720917:DNX720928 DXT720917:DXT720928 EHP720917:EHP720928 ERL720917:ERL720928 FBH720917:FBH720928 FLD720917:FLD720928 FUZ720917:FUZ720928 GEV720917:GEV720928 GOR720917:GOR720928 GYN720917:GYN720928 HIJ720917:HIJ720928 HSF720917:HSF720928 ICB720917:ICB720928 ILX720917:ILX720928 IVT720917:IVT720928 JFP720917:JFP720928 JPL720917:JPL720928 JZH720917:JZH720928 KJD720917:KJD720928 KSZ720917:KSZ720928 LCV720917:LCV720928 LMR720917:LMR720928 LWN720917:LWN720928 MGJ720917:MGJ720928 MQF720917:MQF720928 NAB720917:NAB720928 NJX720917:NJX720928 NTT720917:NTT720928 ODP720917:ODP720928 ONL720917:ONL720928 OXH720917:OXH720928 PHD720917:PHD720928 PQZ720917:PQZ720928 QAV720917:QAV720928 QKR720917:QKR720928 QUN720917:QUN720928 REJ720917:REJ720928 ROF720917:ROF720928 RYB720917:RYB720928 SHX720917:SHX720928 SRT720917:SRT720928 TBP720917:TBP720928 TLL720917:TLL720928 TVH720917:TVH720928 UFD720917:UFD720928 UOZ720917:UOZ720928 UYV720917:UYV720928 VIR720917:VIR720928 VSN720917:VSN720928 WCJ720917:WCJ720928 WMF720917:WMF720928 WWB720917:WWB720928 T786453:T786464 JP786453:JP786464 TL786453:TL786464 ADH786453:ADH786464 AND786453:AND786464 AWZ786453:AWZ786464 BGV786453:BGV786464 BQR786453:BQR786464 CAN786453:CAN786464 CKJ786453:CKJ786464 CUF786453:CUF786464 DEB786453:DEB786464 DNX786453:DNX786464 DXT786453:DXT786464 EHP786453:EHP786464 ERL786453:ERL786464 FBH786453:FBH786464 FLD786453:FLD786464 FUZ786453:FUZ786464 GEV786453:GEV786464 GOR786453:GOR786464 GYN786453:GYN786464 HIJ786453:HIJ786464 HSF786453:HSF786464 ICB786453:ICB786464 ILX786453:ILX786464 IVT786453:IVT786464 JFP786453:JFP786464 JPL786453:JPL786464 JZH786453:JZH786464 KJD786453:KJD786464 KSZ786453:KSZ786464 LCV786453:LCV786464 LMR786453:LMR786464 LWN786453:LWN786464 MGJ786453:MGJ786464 MQF786453:MQF786464 NAB786453:NAB786464 NJX786453:NJX786464 NTT786453:NTT786464 ODP786453:ODP786464 ONL786453:ONL786464 OXH786453:OXH786464 PHD786453:PHD786464 PQZ786453:PQZ786464 QAV786453:QAV786464 QKR786453:QKR786464 QUN786453:QUN786464 REJ786453:REJ786464 ROF786453:ROF786464 RYB786453:RYB786464 SHX786453:SHX786464 SRT786453:SRT786464 TBP786453:TBP786464 TLL786453:TLL786464 TVH786453:TVH786464 UFD786453:UFD786464 UOZ786453:UOZ786464 UYV786453:UYV786464 VIR786453:VIR786464 VSN786453:VSN786464 WCJ786453:WCJ786464 WMF786453:WMF786464 WWB786453:WWB786464 T851989:T852000 JP851989:JP852000 TL851989:TL852000 ADH851989:ADH852000 AND851989:AND852000 AWZ851989:AWZ852000 BGV851989:BGV852000 BQR851989:BQR852000 CAN851989:CAN852000 CKJ851989:CKJ852000 CUF851989:CUF852000 DEB851989:DEB852000 DNX851989:DNX852000 DXT851989:DXT852000 EHP851989:EHP852000 ERL851989:ERL852000 FBH851989:FBH852000 FLD851989:FLD852000 FUZ851989:FUZ852000 GEV851989:GEV852000 GOR851989:GOR852000 GYN851989:GYN852000 HIJ851989:HIJ852000 HSF851989:HSF852000 ICB851989:ICB852000 ILX851989:ILX852000 IVT851989:IVT852000 JFP851989:JFP852000 JPL851989:JPL852000 JZH851989:JZH852000 KJD851989:KJD852000 KSZ851989:KSZ852000 LCV851989:LCV852000 LMR851989:LMR852000 LWN851989:LWN852000 MGJ851989:MGJ852000 MQF851989:MQF852000 NAB851989:NAB852000 NJX851989:NJX852000 NTT851989:NTT852000 ODP851989:ODP852000 ONL851989:ONL852000 OXH851989:OXH852000 PHD851989:PHD852000 PQZ851989:PQZ852000 QAV851989:QAV852000 QKR851989:QKR852000 QUN851989:QUN852000 REJ851989:REJ852000 ROF851989:ROF852000 RYB851989:RYB852000 SHX851989:SHX852000 SRT851989:SRT852000 TBP851989:TBP852000 TLL851989:TLL852000 TVH851989:TVH852000 UFD851989:UFD852000 UOZ851989:UOZ852000 UYV851989:UYV852000 VIR851989:VIR852000 VSN851989:VSN852000 WCJ851989:WCJ852000 WMF851989:WMF852000 WWB851989:WWB852000 T917525:T917536 JP917525:JP917536 TL917525:TL917536 ADH917525:ADH917536 AND917525:AND917536 AWZ917525:AWZ917536 BGV917525:BGV917536 BQR917525:BQR917536 CAN917525:CAN917536 CKJ917525:CKJ917536 CUF917525:CUF917536 DEB917525:DEB917536 DNX917525:DNX917536 DXT917525:DXT917536 EHP917525:EHP917536 ERL917525:ERL917536 FBH917525:FBH917536 FLD917525:FLD917536 FUZ917525:FUZ917536 GEV917525:GEV917536 GOR917525:GOR917536 GYN917525:GYN917536 HIJ917525:HIJ917536 HSF917525:HSF917536 ICB917525:ICB917536 ILX917525:ILX917536 IVT917525:IVT917536 JFP917525:JFP917536 JPL917525:JPL917536 JZH917525:JZH917536 KJD917525:KJD917536 KSZ917525:KSZ917536 LCV917525:LCV917536 LMR917525:LMR917536 LWN917525:LWN917536 MGJ917525:MGJ917536 MQF917525:MQF917536 NAB917525:NAB917536 NJX917525:NJX917536 NTT917525:NTT917536 ODP917525:ODP917536 ONL917525:ONL917536 OXH917525:OXH917536 PHD917525:PHD917536 PQZ917525:PQZ917536 QAV917525:QAV917536 QKR917525:QKR917536 QUN917525:QUN917536 REJ917525:REJ917536 ROF917525:ROF917536 RYB917525:RYB917536 SHX917525:SHX917536 SRT917525:SRT917536 TBP917525:TBP917536 TLL917525:TLL917536 TVH917525:TVH917536 UFD917525:UFD917536 UOZ917525:UOZ917536 UYV917525:UYV917536 VIR917525:VIR917536 VSN917525:VSN917536 WCJ917525:WCJ917536 WMF917525:WMF917536 WWB917525:WWB917536 T983061:T983072 JP983061:JP983072 TL983061:TL983072 ADH983061:ADH983072 AND983061:AND983072 AWZ983061:AWZ983072 BGV983061:BGV983072 BQR983061:BQR983072 CAN983061:CAN983072 CKJ983061:CKJ983072 CUF983061:CUF983072 DEB983061:DEB983072 DNX983061:DNX983072 DXT983061:DXT983072 EHP983061:EHP983072 ERL983061:ERL983072 FBH983061:FBH983072 FLD983061:FLD983072 FUZ983061:FUZ983072 GEV983061:GEV983072 GOR983061:GOR983072 GYN983061:GYN983072 HIJ983061:HIJ983072 HSF983061:HSF983072 ICB983061:ICB983072 ILX983061:ILX983072 IVT983061:IVT983072 JFP983061:JFP983072 JPL983061:JPL983072 JZH983061:JZH983072 KJD983061:KJD983072 KSZ983061:KSZ983072 LCV983061:LCV983072 LMR983061:LMR983072 LWN983061:LWN983072 MGJ983061:MGJ983072 MQF983061:MQF983072 NAB983061:NAB983072 NJX983061:NJX983072 NTT983061:NTT983072 ODP983061:ODP983072 ONL983061:ONL983072 OXH983061:OXH983072 PHD983061:PHD983072 PQZ983061:PQZ983072 QAV983061:QAV983072 QKR983061:QKR983072 QUN983061:QUN983072 REJ983061:REJ983072 ROF983061:ROF983072 RYB983061:RYB983072 SHX983061:SHX983072 SRT983061:SRT983072 TBP983061:TBP983072 TLL983061:TLL983072 TVH983061:TVH983072 UFD983061:UFD983072 UOZ983061:UOZ983072 UYV983061:UYV983072 VIR983061:VIR983072 VSN983061:VSN983072 WCJ983061:WCJ983072 WMF983061:WMF983072 WWB20:WWB32 JP20:JP32 TL20:TL32 ADH20:ADH32 AND20:AND32 AWZ20:AWZ32 BGV20:BGV32 BQR20:BQR32 CAN20:CAN32 CKJ20:CKJ32 CUF20:CUF32 DEB20:DEB32 DNX20:DNX32 DXT20:DXT32 EHP20:EHP32 ERL20:ERL32 FBH20:FBH32 FLD20:FLD32 FUZ20:FUZ32 GEV20:GEV32 GOR20:GOR32 GYN20:GYN32 HIJ20:HIJ32 HSF20:HSF32 ICB20:ICB32 ILX20:ILX32 IVT20:IVT32 JFP20:JFP32 JPL20:JPL32 JZH20:JZH32 KJD20:KJD32 KSZ20:KSZ32 LCV20:LCV32 LMR20:LMR32 LWN20:LWN32 MGJ20:MGJ32 MQF20:MQF32 NAB20:NAB32 NJX20:NJX32 NTT20:NTT32 ODP20:ODP32 ONL20:ONL32 OXH20:OXH32 PHD20:PHD32 PQZ20:PQZ32 QAV20:QAV32 QKR20:QKR32 QUN20:QUN32 REJ20:REJ32 ROF20:ROF32 RYB20:RYB32 SHX20:SHX32 SRT20:SRT32 TBP20:TBP32 TLL20:TLL32 TVH20:TVH32 UFD20:UFD32 UOZ20:UOZ32 UYV20:UYV32 VIR20:VIR32 VSN20:VSN32 WCJ20:WCJ32 WMF20:WMF32 T20:T31" xr:uid="{93E4A17B-CF30-4B73-BD01-520AB530B46C}">
      <formula1>"10,8,0"</formula1>
    </dataValidation>
  </dataValidations>
  <printOptions horizontalCentered="1" verticalCentered="1"/>
  <pageMargins left="0.19685039370078741" right="0.19685039370078741" top="0.19685039370078741" bottom="0.19685039370078741" header="0.31496062992125984" footer="0.31496062992125984"/>
  <pageSetup paperSize="9" scale="96"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03C49-C1D5-43FA-A48D-8A2DEEF355FA}">
  <sheetPr>
    <pageSetUpPr fitToPage="1"/>
  </sheetPr>
  <dimension ref="A1:P50"/>
  <sheetViews>
    <sheetView showGridLines="0" zoomScaleNormal="100" workbookViewId="0">
      <selection activeCell="S16" sqref="S16"/>
    </sheetView>
  </sheetViews>
  <sheetFormatPr defaultRowHeight="24.75" customHeight="1"/>
  <cols>
    <col min="1" max="3" width="1.5" customWidth="1"/>
    <col min="4" max="4" width="6.125" customWidth="1"/>
    <col min="5" max="5" width="16.5" customWidth="1"/>
    <col min="6" max="6" width="12.875" customWidth="1"/>
    <col min="7" max="7" width="7.125" customWidth="1"/>
    <col min="8" max="8" width="4.5" style="36" customWidth="1"/>
    <col min="10" max="10" width="13.375" customWidth="1"/>
    <col min="11" max="11" width="4.875" customWidth="1"/>
    <col min="12" max="12" width="17" customWidth="1"/>
    <col min="13" max="13" width="1.75" customWidth="1"/>
    <col min="14" max="16" width="1.25" customWidth="1"/>
    <col min="260" max="260" width="6.125" customWidth="1"/>
    <col min="261" max="261" width="16.5" customWidth="1"/>
    <col min="262" max="262" width="12.875" customWidth="1"/>
    <col min="263" max="263" width="7.125" customWidth="1"/>
    <col min="264" max="264" width="4.5" customWidth="1"/>
    <col min="266" max="266" width="13.375" customWidth="1"/>
    <col min="267" max="267" width="4.875" customWidth="1"/>
    <col min="268" max="268" width="17.625" customWidth="1"/>
    <col min="269" max="269" width="2" customWidth="1"/>
    <col min="516" max="516" width="6.125" customWidth="1"/>
    <col min="517" max="517" width="16.5" customWidth="1"/>
    <col min="518" max="518" width="12.875" customWidth="1"/>
    <col min="519" max="519" width="7.125" customWidth="1"/>
    <col min="520" max="520" width="4.5" customWidth="1"/>
    <col min="522" max="522" width="13.375" customWidth="1"/>
    <col min="523" max="523" width="4.875" customWidth="1"/>
    <col min="524" max="524" width="17.625" customWidth="1"/>
    <col min="525" max="525" width="2" customWidth="1"/>
    <col min="772" max="772" width="6.125" customWidth="1"/>
    <col min="773" max="773" width="16.5" customWidth="1"/>
    <col min="774" max="774" width="12.875" customWidth="1"/>
    <col min="775" max="775" width="7.125" customWidth="1"/>
    <col min="776" max="776" width="4.5" customWidth="1"/>
    <col min="778" max="778" width="13.375" customWidth="1"/>
    <col min="779" max="779" width="4.875" customWidth="1"/>
    <col min="780" max="780" width="17.625" customWidth="1"/>
    <col min="781" max="781" width="2" customWidth="1"/>
    <col min="1028" max="1028" width="6.125" customWidth="1"/>
    <col min="1029" max="1029" width="16.5" customWidth="1"/>
    <col min="1030" max="1030" width="12.875" customWidth="1"/>
    <col min="1031" max="1031" width="7.125" customWidth="1"/>
    <col min="1032" max="1032" width="4.5" customWidth="1"/>
    <col min="1034" max="1034" width="13.375" customWidth="1"/>
    <col min="1035" max="1035" width="4.875" customWidth="1"/>
    <col min="1036" max="1036" width="17.625" customWidth="1"/>
    <col min="1037" max="1037" width="2" customWidth="1"/>
    <col min="1284" max="1284" width="6.125" customWidth="1"/>
    <col min="1285" max="1285" width="16.5" customWidth="1"/>
    <col min="1286" max="1286" width="12.875" customWidth="1"/>
    <col min="1287" max="1287" width="7.125" customWidth="1"/>
    <col min="1288" max="1288" width="4.5" customWidth="1"/>
    <col min="1290" max="1290" width="13.375" customWidth="1"/>
    <col min="1291" max="1291" width="4.875" customWidth="1"/>
    <col min="1292" max="1292" width="17.625" customWidth="1"/>
    <col min="1293" max="1293" width="2" customWidth="1"/>
    <col min="1540" max="1540" width="6.125" customWidth="1"/>
    <col min="1541" max="1541" width="16.5" customWidth="1"/>
    <col min="1542" max="1542" width="12.875" customWidth="1"/>
    <col min="1543" max="1543" width="7.125" customWidth="1"/>
    <col min="1544" max="1544" width="4.5" customWidth="1"/>
    <col min="1546" max="1546" width="13.375" customWidth="1"/>
    <col min="1547" max="1547" width="4.875" customWidth="1"/>
    <col min="1548" max="1548" width="17.625" customWidth="1"/>
    <col min="1549" max="1549" width="2" customWidth="1"/>
    <col min="1796" max="1796" width="6.125" customWidth="1"/>
    <col min="1797" max="1797" width="16.5" customWidth="1"/>
    <col min="1798" max="1798" width="12.875" customWidth="1"/>
    <col min="1799" max="1799" width="7.125" customWidth="1"/>
    <col min="1800" max="1800" width="4.5" customWidth="1"/>
    <col min="1802" max="1802" width="13.375" customWidth="1"/>
    <col min="1803" max="1803" width="4.875" customWidth="1"/>
    <col min="1804" max="1804" width="17.625" customWidth="1"/>
    <col min="1805" max="1805" width="2" customWidth="1"/>
    <col min="2052" max="2052" width="6.125" customWidth="1"/>
    <col min="2053" max="2053" width="16.5" customWidth="1"/>
    <col min="2054" max="2054" width="12.875" customWidth="1"/>
    <col min="2055" max="2055" width="7.125" customWidth="1"/>
    <col min="2056" max="2056" width="4.5" customWidth="1"/>
    <col min="2058" max="2058" width="13.375" customWidth="1"/>
    <col min="2059" max="2059" width="4.875" customWidth="1"/>
    <col min="2060" max="2060" width="17.625" customWidth="1"/>
    <col min="2061" max="2061" width="2" customWidth="1"/>
    <col min="2308" max="2308" width="6.125" customWidth="1"/>
    <col min="2309" max="2309" width="16.5" customWidth="1"/>
    <col min="2310" max="2310" width="12.875" customWidth="1"/>
    <col min="2311" max="2311" width="7.125" customWidth="1"/>
    <col min="2312" max="2312" width="4.5" customWidth="1"/>
    <col min="2314" max="2314" width="13.375" customWidth="1"/>
    <col min="2315" max="2315" width="4.875" customWidth="1"/>
    <col min="2316" max="2316" width="17.625" customWidth="1"/>
    <col min="2317" max="2317" width="2" customWidth="1"/>
    <col min="2564" max="2564" width="6.125" customWidth="1"/>
    <col min="2565" max="2565" width="16.5" customWidth="1"/>
    <col min="2566" max="2566" width="12.875" customWidth="1"/>
    <col min="2567" max="2567" width="7.125" customWidth="1"/>
    <col min="2568" max="2568" width="4.5" customWidth="1"/>
    <col min="2570" max="2570" width="13.375" customWidth="1"/>
    <col min="2571" max="2571" width="4.875" customWidth="1"/>
    <col min="2572" max="2572" width="17.625" customWidth="1"/>
    <col min="2573" max="2573" width="2" customWidth="1"/>
    <col min="2820" max="2820" width="6.125" customWidth="1"/>
    <col min="2821" max="2821" width="16.5" customWidth="1"/>
    <col min="2822" max="2822" width="12.875" customWidth="1"/>
    <col min="2823" max="2823" width="7.125" customWidth="1"/>
    <col min="2824" max="2824" width="4.5" customWidth="1"/>
    <col min="2826" max="2826" width="13.375" customWidth="1"/>
    <col min="2827" max="2827" width="4.875" customWidth="1"/>
    <col min="2828" max="2828" width="17.625" customWidth="1"/>
    <col min="2829" max="2829" width="2" customWidth="1"/>
    <col min="3076" max="3076" width="6.125" customWidth="1"/>
    <col min="3077" max="3077" width="16.5" customWidth="1"/>
    <col min="3078" max="3078" width="12.875" customWidth="1"/>
    <col min="3079" max="3079" width="7.125" customWidth="1"/>
    <col min="3080" max="3080" width="4.5" customWidth="1"/>
    <col min="3082" max="3082" width="13.375" customWidth="1"/>
    <col min="3083" max="3083" width="4.875" customWidth="1"/>
    <col min="3084" max="3084" width="17.625" customWidth="1"/>
    <col min="3085" max="3085" width="2" customWidth="1"/>
    <col min="3332" max="3332" width="6.125" customWidth="1"/>
    <col min="3333" max="3333" width="16.5" customWidth="1"/>
    <col min="3334" max="3334" width="12.875" customWidth="1"/>
    <col min="3335" max="3335" width="7.125" customWidth="1"/>
    <col min="3336" max="3336" width="4.5" customWidth="1"/>
    <col min="3338" max="3338" width="13.375" customWidth="1"/>
    <col min="3339" max="3339" width="4.875" customWidth="1"/>
    <col min="3340" max="3340" width="17.625" customWidth="1"/>
    <col min="3341" max="3341" width="2" customWidth="1"/>
    <col min="3588" max="3588" width="6.125" customWidth="1"/>
    <col min="3589" max="3589" width="16.5" customWidth="1"/>
    <col min="3590" max="3590" width="12.875" customWidth="1"/>
    <col min="3591" max="3591" width="7.125" customWidth="1"/>
    <col min="3592" max="3592" width="4.5" customWidth="1"/>
    <col min="3594" max="3594" width="13.375" customWidth="1"/>
    <col min="3595" max="3595" width="4.875" customWidth="1"/>
    <col min="3596" max="3596" width="17.625" customWidth="1"/>
    <col min="3597" max="3597" width="2" customWidth="1"/>
    <col min="3844" max="3844" width="6.125" customWidth="1"/>
    <col min="3845" max="3845" width="16.5" customWidth="1"/>
    <col min="3846" max="3846" width="12.875" customWidth="1"/>
    <col min="3847" max="3847" width="7.125" customWidth="1"/>
    <col min="3848" max="3848" width="4.5" customWidth="1"/>
    <col min="3850" max="3850" width="13.375" customWidth="1"/>
    <col min="3851" max="3851" width="4.875" customWidth="1"/>
    <col min="3852" max="3852" width="17.625" customWidth="1"/>
    <col min="3853" max="3853" width="2" customWidth="1"/>
    <col min="4100" max="4100" width="6.125" customWidth="1"/>
    <col min="4101" max="4101" width="16.5" customWidth="1"/>
    <col min="4102" max="4102" width="12.875" customWidth="1"/>
    <col min="4103" max="4103" width="7.125" customWidth="1"/>
    <col min="4104" max="4104" width="4.5" customWidth="1"/>
    <col min="4106" max="4106" width="13.375" customWidth="1"/>
    <col min="4107" max="4107" width="4.875" customWidth="1"/>
    <col min="4108" max="4108" width="17.625" customWidth="1"/>
    <col min="4109" max="4109" width="2" customWidth="1"/>
    <col min="4356" max="4356" width="6.125" customWidth="1"/>
    <col min="4357" max="4357" width="16.5" customWidth="1"/>
    <col min="4358" max="4358" width="12.875" customWidth="1"/>
    <col min="4359" max="4359" width="7.125" customWidth="1"/>
    <col min="4360" max="4360" width="4.5" customWidth="1"/>
    <col min="4362" max="4362" width="13.375" customWidth="1"/>
    <col min="4363" max="4363" width="4.875" customWidth="1"/>
    <col min="4364" max="4364" width="17.625" customWidth="1"/>
    <col min="4365" max="4365" width="2" customWidth="1"/>
    <col min="4612" max="4612" width="6.125" customWidth="1"/>
    <col min="4613" max="4613" width="16.5" customWidth="1"/>
    <col min="4614" max="4614" width="12.875" customWidth="1"/>
    <col min="4615" max="4615" width="7.125" customWidth="1"/>
    <col min="4616" max="4616" width="4.5" customWidth="1"/>
    <col min="4618" max="4618" width="13.375" customWidth="1"/>
    <col min="4619" max="4619" width="4.875" customWidth="1"/>
    <col min="4620" max="4620" width="17.625" customWidth="1"/>
    <col min="4621" max="4621" width="2" customWidth="1"/>
    <col min="4868" max="4868" width="6.125" customWidth="1"/>
    <col min="4869" max="4869" width="16.5" customWidth="1"/>
    <col min="4870" max="4870" width="12.875" customWidth="1"/>
    <col min="4871" max="4871" width="7.125" customWidth="1"/>
    <col min="4872" max="4872" width="4.5" customWidth="1"/>
    <col min="4874" max="4874" width="13.375" customWidth="1"/>
    <col min="4875" max="4875" width="4.875" customWidth="1"/>
    <col min="4876" max="4876" width="17.625" customWidth="1"/>
    <col min="4877" max="4877" width="2" customWidth="1"/>
    <col min="5124" max="5124" width="6.125" customWidth="1"/>
    <col min="5125" max="5125" width="16.5" customWidth="1"/>
    <col min="5126" max="5126" width="12.875" customWidth="1"/>
    <col min="5127" max="5127" width="7.125" customWidth="1"/>
    <col min="5128" max="5128" width="4.5" customWidth="1"/>
    <col min="5130" max="5130" width="13.375" customWidth="1"/>
    <col min="5131" max="5131" width="4.875" customWidth="1"/>
    <col min="5132" max="5132" width="17.625" customWidth="1"/>
    <col min="5133" max="5133" width="2" customWidth="1"/>
    <col min="5380" max="5380" width="6.125" customWidth="1"/>
    <col min="5381" max="5381" width="16.5" customWidth="1"/>
    <col min="5382" max="5382" width="12.875" customWidth="1"/>
    <col min="5383" max="5383" width="7.125" customWidth="1"/>
    <col min="5384" max="5384" width="4.5" customWidth="1"/>
    <col min="5386" max="5386" width="13.375" customWidth="1"/>
    <col min="5387" max="5387" width="4.875" customWidth="1"/>
    <col min="5388" max="5388" width="17.625" customWidth="1"/>
    <col min="5389" max="5389" width="2" customWidth="1"/>
    <col min="5636" max="5636" width="6.125" customWidth="1"/>
    <col min="5637" max="5637" width="16.5" customWidth="1"/>
    <col min="5638" max="5638" width="12.875" customWidth="1"/>
    <col min="5639" max="5639" width="7.125" customWidth="1"/>
    <col min="5640" max="5640" width="4.5" customWidth="1"/>
    <col min="5642" max="5642" width="13.375" customWidth="1"/>
    <col min="5643" max="5643" width="4.875" customWidth="1"/>
    <col min="5644" max="5644" width="17.625" customWidth="1"/>
    <col min="5645" max="5645" width="2" customWidth="1"/>
    <col min="5892" max="5892" width="6.125" customWidth="1"/>
    <col min="5893" max="5893" width="16.5" customWidth="1"/>
    <col min="5894" max="5894" width="12.875" customWidth="1"/>
    <col min="5895" max="5895" width="7.125" customWidth="1"/>
    <col min="5896" max="5896" width="4.5" customWidth="1"/>
    <col min="5898" max="5898" width="13.375" customWidth="1"/>
    <col min="5899" max="5899" width="4.875" customWidth="1"/>
    <col min="5900" max="5900" width="17.625" customWidth="1"/>
    <col min="5901" max="5901" width="2" customWidth="1"/>
    <col min="6148" max="6148" width="6.125" customWidth="1"/>
    <col min="6149" max="6149" width="16.5" customWidth="1"/>
    <col min="6150" max="6150" width="12.875" customWidth="1"/>
    <col min="6151" max="6151" width="7.125" customWidth="1"/>
    <col min="6152" max="6152" width="4.5" customWidth="1"/>
    <col min="6154" max="6154" width="13.375" customWidth="1"/>
    <col min="6155" max="6155" width="4.875" customWidth="1"/>
    <col min="6156" max="6156" width="17.625" customWidth="1"/>
    <col min="6157" max="6157" width="2" customWidth="1"/>
    <col min="6404" max="6404" width="6.125" customWidth="1"/>
    <col min="6405" max="6405" width="16.5" customWidth="1"/>
    <col min="6406" max="6406" width="12.875" customWidth="1"/>
    <col min="6407" max="6407" width="7.125" customWidth="1"/>
    <col min="6408" max="6408" width="4.5" customWidth="1"/>
    <col min="6410" max="6410" width="13.375" customWidth="1"/>
    <col min="6411" max="6411" width="4.875" customWidth="1"/>
    <col min="6412" max="6412" width="17.625" customWidth="1"/>
    <col min="6413" max="6413" width="2" customWidth="1"/>
    <col min="6660" max="6660" width="6.125" customWidth="1"/>
    <col min="6661" max="6661" width="16.5" customWidth="1"/>
    <col min="6662" max="6662" width="12.875" customWidth="1"/>
    <col min="6663" max="6663" width="7.125" customWidth="1"/>
    <col min="6664" max="6664" width="4.5" customWidth="1"/>
    <col min="6666" max="6666" width="13.375" customWidth="1"/>
    <col min="6667" max="6667" width="4.875" customWidth="1"/>
    <col min="6668" max="6668" width="17.625" customWidth="1"/>
    <col min="6669" max="6669" width="2" customWidth="1"/>
    <col min="6916" max="6916" width="6.125" customWidth="1"/>
    <col min="6917" max="6917" width="16.5" customWidth="1"/>
    <col min="6918" max="6918" width="12.875" customWidth="1"/>
    <col min="6919" max="6919" width="7.125" customWidth="1"/>
    <col min="6920" max="6920" width="4.5" customWidth="1"/>
    <col min="6922" max="6922" width="13.375" customWidth="1"/>
    <col min="6923" max="6923" width="4.875" customWidth="1"/>
    <col min="6924" max="6924" width="17.625" customWidth="1"/>
    <col min="6925" max="6925" width="2" customWidth="1"/>
    <col min="7172" max="7172" width="6.125" customWidth="1"/>
    <col min="7173" max="7173" width="16.5" customWidth="1"/>
    <col min="7174" max="7174" width="12.875" customWidth="1"/>
    <col min="7175" max="7175" width="7.125" customWidth="1"/>
    <col min="7176" max="7176" width="4.5" customWidth="1"/>
    <col min="7178" max="7178" width="13.375" customWidth="1"/>
    <col min="7179" max="7179" width="4.875" customWidth="1"/>
    <col min="7180" max="7180" width="17.625" customWidth="1"/>
    <col min="7181" max="7181" width="2" customWidth="1"/>
    <col min="7428" max="7428" width="6.125" customWidth="1"/>
    <col min="7429" max="7429" width="16.5" customWidth="1"/>
    <col min="7430" max="7430" width="12.875" customWidth="1"/>
    <col min="7431" max="7431" width="7.125" customWidth="1"/>
    <col min="7432" max="7432" width="4.5" customWidth="1"/>
    <col min="7434" max="7434" width="13.375" customWidth="1"/>
    <col min="7435" max="7435" width="4.875" customWidth="1"/>
    <col min="7436" max="7436" width="17.625" customWidth="1"/>
    <col min="7437" max="7437" width="2" customWidth="1"/>
    <col min="7684" max="7684" width="6.125" customWidth="1"/>
    <col min="7685" max="7685" width="16.5" customWidth="1"/>
    <col min="7686" max="7686" width="12.875" customWidth="1"/>
    <col min="7687" max="7687" width="7.125" customWidth="1"/>
    <col min="7688" max="7688" width="4.5" customWidth="1"/>
    <col min="7690" max="7690" width="13.375" customWidth="1"/>
    <col min="7691" max="7691" width="4.875" customWidth="1"/>
    <col min="7692" max="7692" width="17.625" customWidth="1"/>
    <col min="7693" max="7693" width="2" customWidth="1"/>
    <col min="7940" max="7940" width="6.125" customWidth="1"/>
    <col min="7941" max="7941" width="16.5" customWidth="1"/>
    <col min="7942" max="7942" width="12.875" customWidth="1"/>
    <col min="7943" max="7943" width="7.125" customWidth="1"/>
    <col min="7944" max="7944" width="4.5" customWidth="1"/>
    <col min="7946" max="7946" width="13.375" customWidth="1"/>
    <col min="7947" max="7947" width="4.875" customWidth="1"/>
    <col min="7948" max="7948" width="17.625" customWidth="1"/>
    <col min="7949" max="7949" width="2" customWidth="1"/>
    <col min="8196" max="8196" width="6.125" customWidth="1"/>
    <col min="8197" max="8197" width="16.5" customWidth="1"/>
    <col min="8198" max="8198" width="12.875" customWidth="1"/>
    <col min="8199" max="8199" width="7.125" customWidth="1"/>
    <col min="8200" max="8200" width="4.5" customWidth="1"/>
    <col min="8202" max="8202" width="13.375" customWidth="1"/>
    <col min="8203" max="8203" width="4.875" customWidth="1"/>
    <col min="8204" max="8204" width="17.625" customWidth="1"/>
    <col min="8205" max="8205" width="2" customWidth="1"/>
    <col min="8452" max="8452" width="6.125" customWidth="1"/>
    <col min="8453" max="8453" width="16.5" customWidth="1"/>
    <col min="8454" max="8454" width="12.875" customWidth="1"/>
    <col min="8455" max="8455" width="7.125" customWidth="1"/>
    <col min="8456" max="8456" width="4.5" customWidth="1"/>
    <col min="8458" max="8458" width="13.375" customWidth="1"/>
    <col min="8459" max="8459" width="4.875" customWidth="1"/>
    <col min="8460" max="8460" width="17.625" customWidth="1"/>
    <col min="8461" max="8461" width="2" customWidth="1"/>
    <col min="8708" max="8708" width="6.125" customWidth="1"/>
    <col min="8709" max="8709" width="16.5" customWidth="1"/>
    <col min="8710" max="8710" width="12.875" customWidth="1"/>
    <col min="8711" max="8711" width="7.125" customWidth="1"/>
    <col min="8712" max="8712" width="4.5" customWidth="1"/>
    <col min="8714" max="8714" width="13.375" customWidth="1"/>
    <col min="8715" max="8715" width="4.875" customWidth="1"/>
    <col min="8716" max="8716" width="17.625" customWidth="1"/>
    <col min="8717" max="8717" width="2" customWidth="1"/>
    <col min="8964" max="8964" width="6.125" customWidth="1"/>
    <col min="8965" max="8965" width="16.5" customWidth="1"/>
    <col min="8966" max="8966" width="12.875" customWidth="1"/>
    <col min="8967" max="8967" width="7.125" customWidth="1"/>
    <col min="8968" max="8968" width="4.5" customWidth="1"/>
    <col min="8970" max="8970" width="13.375" customWidth="1"/>
    <col min="8971" max="8971" width="4.875" customWidth="1"/>
    <col min="8972" max="8972" width="17.625" customWidth="1"/>
    <col min="8973" max="8973" width="2" customWidth="1"/>
    <col min="9220" max="9220" width="6.125" customWidth="1"/>
    <col min="9221" max="9221" width="16.5" customWidth="1"/>
    <col min="9222" max="9222" width="12.875" customWidth="1"/>
    <col min="9223" max="9223" width="7.125" customWidth="1"/>
    <col min="9224" max="9224" width="4.5" customWidth="1"/>
    <col min="9226" max="9226" width="13.375" customWidth="1"/>
    <col min="9227" max="9227" width="4.875" customWidth="1"/>
    <col min="9228" max="9228" width="17.625" customWidth="1"/>
    <col min="9229" max="9229" width="2" customWidth="1"/>
    <col min="9476" max="9476" width="6.125" customWidth="1"/>
    <col min="9477" max="9477" width="16.5" customWidth="1"/>
    <col min="9478" max="9478" width="12.875" customWidth="1"/>
    <col min="9479" max="9479" width="7.125" customWidth="1"/>
    <col min="9480" max="9480" width="4.5" customWidth="1"/>
    <col min="9482" max="9482" width="13.375" customWidth="1"/>
    <col min="9483" max="9483" width="4.875" customWidth="1"/>
    <col min="9484" max="9484" width="17.625" customWidth="1"/>
    <col min="9485" max="9485" width="2" customWidth="1"/>
    <col min="9732" max="9732" width="6.125" customWidth="1"/>
    <col min="9733" max="9733" width="16.5" customWidth="1"/>
    <col min="9734" max="9734" width="12.875" customWidth="1"/>
    <col min="9735" max="9735" width="7.125" customWidth="1"/>
    <col min="9736" max="9736" width="4.5" customWidth="1"/>
    <col min="9738" max="9738" width="13.375" customWidth="1"/>
    <col min="9739" max="9739" width="4.875" customWidth="1"/>
    <col min="9740" max="9740" width="17.625" customWidth="1"/>
    <col min="9741" max="9741" width="2" customWidth="1"/>
    <col min="9988" max="9988" width="6.125" customWidth="1"/>
    <col min="9989" max="9989" width="16.5" customWidth="1"/>
    <col min="9990" max="9990" width="12.875" customWidth="1"/>
    <col min="9991" max="9991" width="7.125" customWidth="1"/>
    <col min="9992" max="9992" width="4.5" customWidth="1"/>
    <col min="9994" max="9994" width="13.375" customWidth="1"/>
    <col min="9995" max="9995" width="4.875" customWidth="1"/>
    <col min="9996" max="9996" width="17.625" customWidth="1"/>
    <col min="9997" max="9997" width="2" customWidth="1"/>
    <col min="10244" max="10244" width="6.125" customWidth="1"/>
    <col min="10245" max="10245" width="16.5" customWidth="1"/>
    <col min="10246" max="10246" width="12.875" customWidth="1"/>
    <col min="10247" max="10247" width="7.125" customWidth="1"/>
    <col min="10248" max="10248" width="4.5" customWidth="1"/>
    <col min="10250" max="10250" width="13.375" customWidth="1"/>
    <col min="10251" max="10251" width="4.875" customWidth="1"/>
    <col min="10252" max="10252" width="17.625" customWidth="1"/>
    <col min="10253" max="10253" width="2" customWidth="1"/>
    <col min="10500" max="10500" width="6.125" customWidth="1"/>
    <col min="10501" max="10501" width="16.5" customWidth="1"/>
    <col min="10502" max="10502" width="12.875" customWidth="1"/>
    <col min="10503" max="10503" width="7.125" customWidth="1"/>
    <col min="10504" max="10504" width="4.5" customWidth="1"/>
    <col min="10506" max="10506" width="13.375" customWidth="1"/>
    <col min="10507" max="10507" width="4.875" customWidth="1"/>
    <col min="10508" max="10508" width="17.625" customWidth="1"/>
    <col min="10509" max="10509" width="2" customWidth="1"/>
    <col min="10756" max="10756" width="6.125" customWidth="1"/>
    <col min="10757" max="10757" width="16.5" customWidth="1"/>
    <col min="10758" max="10758" width="12.875" customWidth="1"/>
    <col min="10759" max="10759" width="7.125" customWidth="1"/>
    <col min="10760" max="10760" width="4.5" customWidth="1"/>
    <col min="10762" max="10762" width="13.375" customWidth="1"/>
    <col min="10763" max="10763" width="4.875" customWidth="1"/>
    <col min="10764" max="10764" width="17.625" customWidth="1"/>
    <col min="10765" max="10765" width="2" customWidth="1"/>
    <col min="11012" max="11012" width="6.125" customWidth="1"/>
    <col min="11013" max="11013" width="16.5" customWidth="1"/>
    <col min="11014" max="11014" width="12.875" customWidth="1"/>
    <col min="11015" max="11015" width="7.125" customWidth="1"/>
    <col min="11016" max="11016" width="4.5" customWidth="1"/>
    <col min="11018" max="11018" width="13.375" customWidth="1"/>
    <col min="11019" max="11019" width="4.875" customWidth="1"/>
    <col min="11020" max="11020" width="17.625" customWidth="1"/>
    <col min="11021" max="11021" width="2" customWidth="1"/>
    <col min="11268" max="11268" width="6.125" customWidth="1"/>
    <col min="11269" max="11269" width="16.5" customWidth="1"/>
    <col min="11270" max="11270" width="12.875" customWidth="1"/>
    <col min="11271" max="11271" width="7.125" customWidth="1"/>
    <col min="11272" max="11272" width="4.5" customWidth="1"/>
    <col min="11274" max="11274" width="13.375" customWidth="1"/>
    <col min="11275" max="11275" width="4.875" customWidth="1"/>
    <col min="11276" max="11276" width="17.625" customWidth="1"/>
    <col min="11277" max="11277" width="2" customWidth="1"/>
    <col min="11524" max="11524" width="6.125" customWidth="1"/>
    <col min="11525" max="11525" width="16.5" customWidth="1"/>
    <col min="11526" max="11526" width="12.875" customWidth="1"/>
    <col min="11527" max="11527" width="7.125" customWidth="1"/>
    <col min="11528" max="11528" width="4.5" customWidth="1"/>
    <col min="11530" max="11530" width="13.375" customWidth="1"/>
    <col min="11531" max="11531" width="4.875" customWidth="1"/>
    <col min="11532" max="11532" width="17.625" customWidth="1"/>
    <col min="11533" max="11533" width="2" customWidth="1"/>
    <col min="11780" max="11780" width="6.125" customWidth="1"/>
    <col min="11781" max="11781" width="16.5" customWidth="1"/>
    <col min="11782" max="11782" width="12.875" customWidth="1"/>
    <col min="11783" max="11783" width="7.125" customWidth="1"/>
    <col min="11784" max="11784" width="4.5" customWidth="1"/>
    <col min="11786" max="11786" width="13.375" customWidth="1"/>
    <col min="11787" max="11787" width="4.875" customWidth="1"/>
    <col min="11788" max="11788" width="17.625" customWidth="1"/>
    <col min="11789" max="11789" width="2" customWidth="1"/>
    <col min="12036" max="12036" width="6.125" customWidth="1"/>
    <col min="12037" max="12037" width="16.5" customWidth="1"/>
    <col min="12038" max="12038" width="12.875" customWidth="1"/>
    <col min="12039" max="12039" width="7.125" customWidth="1"/>
    <col min="12040" max="12040" width="4.5" customWidth="1"/>
    <col min="12042" max="12042" width="13.375" customWidth="1"/>
    <col min="12043" max="12043" width="4.875" customWidth="1"/>
    <col min="12044" max="12044" width="17.625" customWidth="1"/>
    <col min="12045" max="12045" width="2" customWidth="1"/>
    <col min="12292" max="12292" width="6.125" customWidth="1"/>
    <col min="12293" max="12293" width="16.5" customWidth="1"/>
    <col min="12294" max="12294" width="12.875" customWidth="1"/>
    <col min="12295" max="12295" width="7.125" customWidth="1"/>
    <col min="12296" max="12296" width="4.5" customWidth="1"/>
    <col min="12298" max="12298" width="13.375" customWidth="1"/>
    <col min="12299" max="12299" width="4.875" customWidth="1"/>
    <col min="12300" max="12300" width="17.625" customWidth="1"/>
    <col min="12301" max="12301" width="2" customWidth="1"/>
    <col min="12548" max="12548" width="6.125" customWidth="1"/>
    <col min="12549" max="12549" width="16.5" customWidth="1"/>
    <col min="12550" max="12550" width="12.875" customWidth="1"/>
    <col min="12551" max="12551" width="7.125" customWidth="1"/>
    <col min="12552" max="12552" width="4.5" customWidth="1"/>
    <col min="12554" max="12554" width="13.375" customWidth="1"/>
    <col min="12555" max="12555" width="4.875" customWidth="1"/>
    <col min="12556" max="12556" width="17.625" customWidth="1"/>
    <col min="12557" max="12557" width="2" customWidth="1"/>
    <col min="12804" max="12804" width="6.125" customWidth="1"/>
    <col min="12805" max="12805" width="16.5" customWidth="1"/>
    <col min="12806" max="12806" width="12.875" customWidth="1"/>
    <col min="12807" max="12807" width="7.125" customWidth="1"/>
    <col min="12808" max="12808" width="4.5" customWidth="1"/>
    <col min="12810" max="12810" width="13.375" customWidth="1"/>
    <col min="12811" max="12811" width="4.875" customWidth="1"/>
    <col min="12812" max="12812" width="17.625" customWidth="1"/>
    <col min="12813" max="12813" width="2" customWidth="1"/>
    <col min="13060" max="13060" width="6.125" customWidth="1"/>
    <col min="13061" max="13061" width="16.5" customWidth="1"/>
    <col min="13062" max="13062" width="12.875" customWidth="1"/>
    <col min="13063" max="13063" width="7.125" customWidth="1"/>
    <col min="13064" max="13064" width="4.5" customWidth="1"/>
    <col min="13066" max="13066" width="13.375" customWidth="1"/>
    <col min="13067" max="13067" width="4.875" customWidth="1"/>
    <col min="13068" max="13068" width="17.625" customWidth="1"/>
    <col min="13069" max="13069" width="2" customWidth="1"/>
    <col min="13316" max="13316" width="6.125" customWidth="1"/>
    <col min="13317" max="13317" width="16.5" customWidth="1"/>
    <col min="13318" max="13318" width="12.875" customWidth="1"/>
    <col min="13319" max="13319" width="7.125" customWidth="1"/>
    <col min="13320" max="13320" width="4.5" customWidth="1"/>
    <col min="13322" max="13322" width="13.375" customWidth="1"/>
    <col min="13323" max="13323" width="4.875" customWidth="1"/>
    <col min="13324" max="13324" width="17.625" customWidth="1"/>
    <col min="13325" max="13325" width="2" customWidth="1"/>
    <col min="13572" max="13572" width="6.125" customWidth="1"/>
    <col min="13573" max="13573" width="16.5" customWidth="1"/>
    <col min="13574" max="13574" width="12.875" customWidth="1"/>
    <col min="13575" max="13575" width="7.125" customWidth="1"/>
    <col min="13576" max="13576" width="4.5" customWidth="1"/>
    <col min="13578" max="13578" width="13.375" customWidth="1"/>
    <col min="13579" max="13579" width="4.875" customWidth="1"/>
    <col min="13580" max="13580" width="17.625" customWidth="1"/>
    <col min="13581" max="13581" width="2" customWidth="1"/>
    <col min="13828" max="13828" width="6.125" customWidth="1"/>
    <col min="13829" max="13829" width="16.5" customWidth="1"/>
    <col min="13830" max="13830" width="12.875" customWidth="1"/>
    <col min="13831" max="13831" width="7.125" customWidth="1"/>
    <col min="13832" max="13832" width="4.5" customWidth="1"/>
    <col min="13834" max="13834" width="13.375" customWidth="1"/>
    <col min="13835" max="13835" width="4.875" customWidth="1"/>
    <col min="13836" max="13836" width="17.625" customWidth="1"/>
    <col min="13837" max="13837" width="2" customWidth="1"/>
    <col min="14084" max="14084" width="6.125" customWidth="1"/>
    <col min="14085" max="14085" width="16.5" customWidth="1"/>
    <col min="14086" max="14086" width="12.875" customWidth="1"/>
    <col min="14087" max="14087" width="7.125" customWidth="1"/>
    <col min="14088" max="14088" width="4.5" customWidth="1"/>
    <col min="14090" max="14090" width="13.375" customWidth="1"/>
    <col min="14091" max="14091" width="4.875" customWidth="1"/>
    <col min="14092" max="14092" width="17.625" customWidth="1"/>
    <col min="14093" max="14093" width="2" customWidth="1"/>
    <col min="14340" max="14340" width="6.125" customWidth="1"/>
    <col min="14341" max="14341" width="16.5" customWidth="1"/>
    <col min="14342" max="14342" width="12.875" customWidth="1"/>
    <col min="14343" max="14343" width="7.125" customWidth="1"/>
    <col min="14344" max="14344" width="4.5" customWidth="1"/>
    <col min="14346" max="14346" width="13.375" customWidth="1"/>
    <col min="14347" max="14347" width="4.875" customWidth="1"/>
    <col min="14348" max="14348" width="17.625" customWidth="1"/>
    <col min="14349" max="14349" width="2" customWidth="1"/>
    <col min="14596" max="14596" width="6.125" customWidth="1"/>
    <col min="14597" max="14597" width="16.5" customWidth="1"/>
    <col min="14598" max="14598" width="12.875" customWidth="1"/>
    <col min="14599" max="14599" width="7.125" customWidth="1"/>
    <col min="14600" max="14600" width="4.5" customWidth="1"/>
    <col min="14602" max="14602" width="13.375" customWidth="1"/>
    <col min="14603" max="14603" width="4.875" customWidth="1"/>
    <col min="14604" max="14604" width="17.625" customWidth="1"/>
    <col min="14605" max="14605" width="2" customWidth="1"/>
    <col min="14852" max="14852" width="6.125" customWidth="1"/>
    <col min="14853" max="14853" width="16.5" customWidth="1"/>
    <col min="14854" max="14854" width="12.875" customWidth="1"/>
    <col min="14855" max="14855" width="7.125" customWidth="1"/>
    <col min="14856" max="14856" width="4.5" customWidth="1"/>
    <col min="14858" max="14858" width="13.375" customWidth="1"/>
    <col min="14859" max="14859" width="4.875" customWidth="1"/>
    <col min="14860" max="14860" width="17.625" customWidth="1"/>
    <col min="14861" max="14861" width="2" customWidth="1"/>
    <col min="15108" max="15108" width="6.125" customWidth="1"/>
    <col min="15109" max="15109" width="16.5" customWidth="1"/>
    <col min="15110" max="15110" width="12.875" customWidth="1"/>
    <col min="15111" max="15111" width="7.125" customWidth="1"/>
    <col min="15112" max="15112" width="4.5" customWidth="1"/>
    <col min="15114" max="15114" width="13.375" customWidth="1"/>
    <col min="15115" max="15115" width="4.875" customWidth="1"/>
    <col min="15116" max="15116" width="17.625" customWidth="1"/>
    <col min="15117" max="15117" width="2" customWidth="1"/>
    <col min="15364" max="15364" width="6.125" customWidth="1"/>
    <col min="15365" max="15365" width="16.5" customWidth="1"/>
    <col min="15366" max="15366" width="12.875" customWidth="1"/>
    <col min="15367" max="15367" width="7.125" customWidth="1"/>
    <col min="15368" max="15368" width="4.5" customWidth="1"/>
    <col min="15370" max="15370" width="13.375" customWidth="1"/>
    <col min="15371" max="15371" width="4.875" customWidth="1"/>
    <col min="15372" max="15372" width="17.625" customWidth="1"/>
    <col min="15373" max="15373" width="2" customWidth="1"/>
    <col min="15620" max="15620" width="6.125" customWidth="1"/>
    <col min="15621" max="15621" width="16.5" customWidth="1"/>
    <col min="15622" max="15622" width="12.875" customWidth="1"/>
    <col min="15623" max="15623" width="7.125" customWidth="1"/>
    <col min="15624" max="15624" width="4.5" customWidth="1"/>
    <col min="15626" max="15626" width="13.375" customWidth="1"/>
    <col min="15627" max="15627" width="4.875" customWidth="1"/>
    <col min="15628" max="15628" width="17.625" customWidth="1"/>
    <col min="15629" max="15629" width="2" customWidth="1"/>
    <col min="15876" max="15876" width="6.125" customWidth="1"/>
    <col min="15877" max="15877" width="16.5" customWidth="1"/>
    <col min="15878" max="15878" width="12.875" customWidth="1"/>
    <col min="15879" max="15879" width="7.125" customWidth="1"/>
    <col min="15880" max="15880" width="4.5" customWidth="1"/>
    <col min="15882" max="15882" width="13.375" customWidth="1"/>
    <col min="15883" max="15883" width="4.875" customWidth="1"/>
    <col min="15884" max="15884" width="17.625" customWidth="1"/>
    <col min="15885" max="15885" width="2" customWidth="1"/>
    <col min="16132" max="16132" width="6.125" customWidth="1"/>
    <col min="16133" max="16133" width="16.5" customWidth="1"/>
    <col min="16134" max="16134" width="12.875" customWidth="1"/>
    <col min="16135" max="16135" width="7.125" customWidth="1"/>
    <col min="16136" max="16136" width="4.5" customWidth="1"/>
    <col min="16138" max="16138" width="13.375" customWidth="1"/>
    <col min="16139" max="16139" width="4.875" customWidth="1"/>
    <col min="16140" max="16140" width="17.625" customWidth="1"/>
    <col min="16141" max="16141" width="2" customWidth="1"/>
  </cols>
  <sheetData>
    <row r="1" spans="1:16" ht="24.75" customHeight="1">
      <c r="D1" s="439" t="s">
        <v>80</v>
      </c>
      <c r="E1" s="439"/>
    </row>
    <row r="3" spans="1:16" ht="6.75" customHeight="1">
      <c r="A3" s="147"/>
      <c r="B3" s="148"/>
      <c r="C3" s="148"/>
      <c r="D3" s="148"/>
      <c r="E3" s="148"/>
      <c r="F3" s="148"/>
      <c r="G3" s="148"/>
      <c r="H3" s="113"/>
      <c r="I3" s="148"/>
      <c r="J3" s="148"/>
      <c r="K3" s="148"/>
      <c r="L3" s="148"/>
      <c r="M3" s="149"/>
    </row>
    <row r="4" spans="1:16" ht="6.75" customHeight="1">
      <c r="A4" s="58"/>
      <c r="M4" s="59"/>
      <c r="N4" s="198"/>
    </row>
    <row r="5" spans="1:16" ht="6.75" customHeight="1">
      <c r="A5" s="58"/>
      <c r="M5" s="59"/>
      <c r="N5" s="199"/>
      <c r="O5" s="165"/>
    </row>
    <row r="6" spans="1:16" ht="6.75" customHeight="1">
      <c r="A6" s="58"/>
      <c r="M6" s="59"/>
      <c r="N6" s="199"/>
      <c r="O6" s="166"/>
      <c r="P6" s="200"/>
    </row>
    <row r="7" spans="1:16" ht="28.5">
      <c r="A7" s="58"/>
      <c r="E7" s="358" t="s">
        <v>40</v>
      </c>
      <c r="F7" s="358"/>
      <c r="G7" s="424" t="s">
        <v>41</v>
      </c>
      <c r="H7" s="424"/>
      <c r="I7" s="86">
        <v>5</v>
      </c>
      <c r="J7" s="87">
        <v>10</v>
      </c>
      <c r="M7" s="59"/>
      <c r="N7" s="199"/>
      <c r="O7" s="166"/>
      <c r="P7" s="201"/>
    </row>
    <row r="8" spans="1:16" ht="22.5" customHeight="1">
      <c r="A8" s="58"/>
      <c r="E8" s="189"/>
      <c r="F8" s="189"/>
      <c r="G8" s="191"/>
      <c r="H8" s="191"/>
      <c r="I8" s="86"/>
      <c r="J8" s="87"/>
      <c r="M8" s="59"/>
      <c r="N8" s="199"/>
      <c r="O8" s="166"/>
      <c r="P8" s="201"/>
    </row>
    <row r="9" spans="1:16" ht="15.75" customHeight="1">
      <c r="A9" s="58"/>
      <c r="E9" s="140" t="s">
        <v>72</v>
      </c>
      <c r="F9" s="125"/>
      <c r="G9" s="129">
        <v>10</v>
      </c>
      <c r="H9" s="134" t="s">
        <v>64</v>
      </c>
      <c r="I9" s="135" t="s">
        <v>65</v>
      </c>
      <c r="J9" s="130">
        <f>SUMIF(K17:K46,G9,J17:J46)</f>
        <v>30867021</v>
      </c>
      <c r="L9" s="120" t="s">
        <v>70</v>
      </c>
      <c r="N9" s="199"/>
      <c r="O9" s="166"/>
      <c r="P9" s="201"/>
    </row>
    <row r="10" spans="1:16" ht="15.75" customHeight="1">
      <c r="A10" s="58"/>
      <c r="E10" s="426">
        <f>SUM(J17:J46)</f>
        <v>30872021</v>
      </c>
      <c r="F10" s="426"/>
      <c r="G10" s="114">
        <v>8</v>
      </c>
      <c r="H10" s="136" t="s">
        <v>64</v>
      </c>
      <c r="I10" s="137" t="s">
        <v>65</v>
      </c>
      <c r="J10" s="131">
        <f>SUMIF(K17:K46,G10,J17:J46)</f>
        <v>5000</v>
      </c>
      <c r="L10" s="119" t="s">
        <v>71</v>
      </c>
      <c r="N10" s="199"/>
      <c r="O10" s="166"/>
      <c r="P10" s="201"/>
    </row>
    <row r="11" spans="1:16" ht="15.75" customHeight="1">
      <c r="A11" s="58"/>
      <c r="E11" s="426"/>
      <c r="F11" s="426"/>
      <c r="G11" s="132">
        <v>0</v>
      </c>
      <c r="H11" s="138" t="s">
        <v>64</v>
      </c>
      <c r="I11" s="139" t="s">
        <v>65</v>
      </c>
      <c r="J11" s="133">
        <f>SUMIF(K17:K46,G11,J17:J46)</f>
        <v>0</v>
      </c>
      <c r="L11" s="121" t="s">
        <v>123</v>
      </c>
      <c r="N11" s="199"/>
      <c r="O11" s="166"/>
      <c r="P11" s="201"/>
    </row>
    <row r="12" spans="1:16" ht="6.75" customHeight="1">
      <c r="A12" s="58"/>
      <c r="E12" s="127"/>
      <c r="F12" s="127"/>
      <c r="G12" s="126"/>
      <c r="H12" s="141"/>
      <c r="I12" s="142"/>
      <c r="J12" s="128"/>
      <c r="L12" s="143"/>
      <c r="M12" s="59"/>
      <c r="N12" s="199"/>
      <c r="O12" s="166"/>
      <c r="P12" s="201"/>
    </row>
    <row r="13" spans="1:16" ht="24" customHeight="1">
      <c r="A13" s="58"/>
      <c r="D13" s="88" t="s">
        <v>127</v>
      </c>
      <c r="M13" s="59"/>
      <c r="N13" s="199"/>
      <c r="O13" s="166"/>
      <c r="P13" s="201"/>
    </row>
    <row r="14" spans="1:16" ht="18.75">
      <c r="A14" s="58"/>
      <c r="D14" s="145"/>
      <c r="E14" s="423" t="s">
        <v>42</v>
      </c>
      <c r="F14" s="423"/>
      <c r="G14" s="89"/>
      <c r="I14" s="144" t="s">
        <v>43</v>
      </c>
      <c r="J14" s="425" t="s">
        <v>97</v>
      </c>
      <c r="K14" s="425"/>
      <c r="L14" s="425"/>
      <c r="M14" s="59"/>
      <c r="N14" s="199"/>
      <c r="O14" s="166"/>
      <c r="P14" s="201"/>
    </row>
    <row r="15" spans="1:16" ht="5.25" customHeight="1">
      <c r="A15" s="58"/>
      <c r="D15" s="90"/>
      <c r="E15" s="90"/>
      <c r="F15" s="90"/>
      <c r="M15" s="59"/>
      <c r="N15" s="199"/>
      <c r="O15" s="166"/>
      <c r="P15" s="201"/>
    </row>
    <row r="16" spans="1:16" ht="22.5">
      <c r="A16" s="58"/>
      <c r="B16" s="433" t="s">
        <v>44</v>
      </c>
      <c r="C16" s="434"/>
      <c r="D16" s="435"/>
      <c r="E16" s="92" t="s">
        <v>45</v>
      </c>
      <c r="F16" s="93" t="s">
        <v>46</v>
      </c>
      <c r="G16" s="93" t="s">
        <v>47</v>
      </c>
      <c r="H16" s="92" t="s">
        <v>48</v>
      </c>
      <c r="I16" s="94" t="s">
        <v>49</v>
      </c>
      <c r="J16" s="95" t="s">
        <v>50</v>
      </c>
      <c r="K16" s="96" t="s">
        <v>51</v>
      </c>
      <c r="L16" s="97" t="s">
        <v>34</v>
      </c>
      <c r="N16" s="199"/>
      <c r="O16" s="166"/>
      <c r="P16" s="201"/>
    </row>
    <row r="17" spans="1:16" ht="22.5" customHeight="1">
      <c r="A17" s="58"/>
      <c r="B17" s="430"/>
      <c r="C17" s="431"/>
      <c r="D17" s="432"/>
      <c r="E17" s="98" t="s">
        <v>52</v>
      </c>
      <c r="F17" s="99" t="s">
        <v>53</v>
      </c>
      <c r="G17" s="100">
        <v>1</v>
      </c>
      <c r="H17" s="101" t="s">
        <v>54</v>
      </c>
      <c r="I17" s="102"/>
      <c r="J17" s="103">
        <v>30000000</v>
      </c>
      <c r="K17" s="104">
        <v>10</v>
      </c>
      <c r="L17" s="122"/>
      <c r="N17" s="199"/>
      <c r="O17" s="166"/>
      <c r="P17" s="201"/>
    </row>
    <row r="18" spans="1:16" ht="22.5" customHeight="1">
      <c r="A18" s="58"/>
      <c r="B18" s="427">
        <v>45200</v>
      </c>
      <c r="C18" s="428"/>
      <c r="D18" s="429"/>
      <c r="E18" s="98" t="s">
        <v>55</v>
      </c>
      <c r="F18" s="99" t="s">
        <v>56</v>
      </c>
      <c r="G18" s="100">
        <v>2</v>
      </c>
      <c r="H18" s="105" t="s">
        <v>57</v>
      </c>
      <c r="I18" s="102">
        <v>10.5</v>
      </c>
      <c r="J18" s="103">
        <f t="shared" ref="J18:J26" si="0">+G18*I18</f>
        <v>21</v>
      </c>
      <c r="K18" s="104">
        <v>10</v>
      </c>
      <c r="L18" s="122"/>
      <c r="N18" s="199"/>
      <c r="O18" s="166"/>
      <c r="P18" s="201"/>
    </row>
    <row r="19" spans="1:16" ht="22.5" customHeight="1">
      <c r="A19" s="58"/>
      <c r="B19" s="427">
        <v>45204</v>
      </c>
      <c r="C19" s="428"/>
      <c r="D19" s="429"/>
      <c r="E19" s="98" t="s">
        <v>55</v>
      </c>
      <c r="F19" s="99" t="s">
        <v>56</v>
      </c>
      <c r="G19" s="100">
        <v>3</v>
      </c>
      <c r="H19" s="105" t="s">
        <v>57</v>
      </c>
      <c r="I19" s="102">
        <v>5000</v>
      </c>
      <c r="J19" s="103">
        <f t="shared" si="0"/>
        <v>15000</v>
      </c>
      <c r="K19" s="104">
        <v>10</v>
      </c>
      <c r="L19" s="122"/>
      <c r="N19" s="199"/>
      <c r="O19" s="166"/>
      <c r="P19" s="201"/>
    </row>
    <row r="20" spans="1:16" ht="22.5" customHeight="1">
      <c r="A20" s="58"/>
      <c r="B20" s="427">
        <v>45205</v>
      </c>
      <c r="C20" s="428"/>
      <c r="D20" s="429"/>
      <c r="E20" s="98" t="s">
        <v>58</v>
      </c>
      <c r="F20" s="99" t="s">
        <v>59</v>
      </c>
      <c r="G20" s="100">
        <v>4</v>
      </c>
      <c r="H20" s="105" t="s">
        <v>60</v>
      </c>
      <c r="I20" s="102">
        <v>500</v>
      </c>
      <c r="J20" s="103">
        <f t="shared" si="0"/>
        <v>2000</v>
      </c>
      <c r="K20" s="104">
        <v>10</v>
      </c>
      <c r="L20" s="122"/>
      <c r="N20" s="199"/>
      <c r="O20" s="166"/>
      <c r="P20" s="201"/>
    </row>
    <row r="21" spans="1:16" ht="22.5" customHeight="1">
      <c r="A21" s="58"/>
      <c r="B21" s="427">
        <v>45206</v>
      </c>
      <c r="C21" s="428"/>
      <c r="D21" s="429"/>
      <c r="E21" s="98" t="s">
        <v>61</v>
      </c>
      <c r="F21" s="99" t="s">
        <v>62</v>
      </c>
      <c r="G21" s="100">
        <v>100</v>
      </c>
      <c r="H21" s="105" t="s">
        <v>63</v>
      </c>
      <c r="I21" s="102">
        <v>6500</v>
      </c>
      <c r="J21" s="103">
        <f t="shared" si="0"/>
        <v>650000</v>
      </c>
      <c r="K21" s="104">
        <v>10</v>
      </c>
      <c r="L21" s="122"/>
      <c r="N21" s="199"/>
      <c r="O21" s="166"/>
      <c r="P21" s="201"/>
    </row>
    <row r="22" spans="1:16" ht="22.5" customHeight="1">
      <c r="A22" s="58"/>
      <c r="B22" s="427">
        <v>45207</v>
      </c>
      <c r="C22" s="428"/>
      <c r="D22" s="429"/>
      <c r="E22" s="98" t="s">
        <v>55</v>
      </c>
      <c r="F22" s="99" t="s">
        <v>56</v>
      </c>
      <c r="G22" s="100">
        <v>10</v>
      </c>
      <c r="H22" s="105" t="s">
        <v>60</v>
      </c>
      <c r="I22" s="102">
        <v>5000</v>
      </c>
      <c r="J22" s="103">
        <f t="shared" si="0"/>
        <v>50000</v>
      </c>
      <c r="K22" s="104">
        <v>10</v>
      </c>
      <c r="L22" s="122"/>
      <c r="N22" s="199"/>
      <c r="O22" s="166"/>
      <c r="P22" s="201"/>
    </row>
    <row r="23" spans="1:16" ht="22.5" customHeight="1">
      <c r="A23" s="58"/>
      <c r="B23" s="427">
        <v>45208</v>
      </c>
      <c r="C23" s="428"/>
      <c r="D23" s="429"/>
      <c r="E23" s="98" t="s">
        <v>55</v>
      </c>
      <c r="F23" s="99" t="s">
        <v>56</v>
      </c>
      <c r="G23" s="100">
        <v>10</v>
      </c>
      <c r="H23" s="105" t="s">
        <v>60</v>
      </c>
      <c r="I23" s="102">
        <v>5000</v>
      </c>
      <c r="J23" s="103">
        <f t="shared" si="0"/>
        <v>50000</v>
      </c>
      <c r="K23" s="104">
        <v>10</v>
      </c>
      <c r="L23" s="122"/>
      <c r="N23" s="199"/>
      <c r="O23" s="166"/>
      <c r="P23" s="201"/>
    </row>
    <row r="24" spans="1:16" ht="22.5" customHeight="1">
      <c r="A24" s="58"/>
      <c r="B24" s="427">
        <v>45209</v>
      </c>
      <c r="C24" s="428"/>
      <c r="D24" s="429"/>
      <c r="E24" s="98" t="s">
        <v>55</v>
      </c>
      <c r="F24" s="99" t="s">
        <v>56</v>
      </c>
      <c r="G24" s="100">
        <v>10</v>
      </c>
      <c r="H24" s="105" t="s">
        <v>60</v>
      </c>
      <c r="I24" s="102">
        <v>5000</v>
      </c>
      <c r="J24" s="103">
        <f t="shared" si="0"/>
        <v>50000</v>
      </c>
      <c r="K24" s="104">
        <v>10</v>
      </c>
      <c r="L24" s="122"/>
      <c r="N24" s="199"/>
      <c r="O24" s="166"/>
      <c r="P24" s="201"/>
    </row>
    <row r="25" spans="1:16" ht="22.5" customHeight="1">
      <c r="A25" s="58"/>
      <c r="B25" s="427">
        <v>45210</v>
      </c>
      <c r="C25" s="428"/>
      <c r="D25" s="429"/>
      <c r="E25" s="98" t="s">
        <v>55</v>
      </c>
      <c r="F25" s="99" t="s">
        <v>56</v>
      </c>
      <c r="G25" s="100">
        <v>10</v>
      </c>
      <c r="H25" s="105" t="s">
        <v>60</v>
      </c>
      <c r="I25" s="102">
        <v>5000</v>
      </c>
      <c r="J25" s="103">
        <f t="shared" si="0"/>
        <v>50000</v>
      </c>
      <c r="K25" s="104">
        <v>10</v>
      </c>
      <c r="L25" s="122"/>
      <c r="N25" s="199"/>
      <c r="O25" s="166"/>
      <c r="P25" s="201"/>
    </row>
    <row r="26" spans="1:16" ht="22.5" customHeight="1">
      <c r="A26" s="58"/>
      <c r="B26" s="427">
        <v>45211</v>
      </c>
      <c r="C26" s="428"/>
      <c r="D26" s="429"/>
      <c r="E26" s="98" t="s">
        <v>98</v>
      </c>
      <c r="F26" s="99"/>
      <c r="G26" s="100">
        <v>1</v>
      </c>
      <c r="H26" s="105" t="s">
        <v>99</v>
      </c>
      <c r="I26" s="102">
        <v>5000</v>
      </c>
      <c r="J26" s="103">
        <f t="shared" si="0"/>
        <v>5000</v>
      </c>
      <c r="K26" s="104">
        <v>8</v>
      </c>
      <c r="L26" s="122"/>
      <c r="N26" s="199"/>
      <c r="O26" s="166"/>
      <c r="P26" s="201"/>
    </row>
    <row r="27" spans="1:16" ht="22.5" customHeight="1">
      <c r="A27" s="58"/>
      <c r="B27" s="427"/>
      <c r="C27" s="428"/>
      <c r="D27" s="429"/>
      <c r="E27" s="98"/>
      <c r="F27" s="99"/>
      <c r="G27" s="100"/>
      <c r="H27" s="105"/>
      <c r="I27" s="102"/>
      <c r="J27" s="103"/>
      <c r="K27" s="104"/>
      <c r="L27" s="122"/>
      <c r="N27" s="199"/>
      <c r="O27" s="166"/>
      <c r="P27" s="201"/>
    </row>
    <row r="28" spans="1:16" ht="22.5" customHeight="1">
      <c r="A28" s="58"/>
      <c r="B28" s="427"/>
      <c r="C28" s="428"/>
      <c r="D28" s="429"/>
      <c r="E28" s="98"/>
      <c r="F28" s="99"/>
      <c r="G28" s="100"/>
      <c r="H28" s="105"/>
      <c r="I28" s="102"/>
      <c r="J28" s="103"/>
      <c r="K28" s="104"/>
      <c r="L28" s="122"/>
      <c r="N28" s="199"/>
      <c r="O28" s="166"/>
      <c r="P28" s="201"/>
    </row>
    <row r="29" spans="1:16" ht="22.5" customHeight="1">
      <c r="A29" s="58"/>
      <c r="B29" s="427"/>
      <c r="C29" s="428"/>
      <c r="D29" s="429"/>
      <c r="E29" s="98"/>
      <c r="F29" s="99"/>
      <c r="G29" s="100"/>
      <c r="H29" s="105"/>
      <c r="I29" s="102"/>
      <c r="J29" s="103"/>
      <c r="K29" s="104"/>
      <c r="L29" s="122"/>
      <c r="N29" s="199"/>
      <c r="O29" s="166"/>
      <c r="P29" s="201"/>
    </row>
    <row r="30" spans="1:16" ht="22.5" customHeight="1">
      <c r="A30" s="58"/>
      <c r="B30" s="427"/>
      <c r="C30" s="428"/>
      <c r="D30" s="429"/>
      <c r="E30" s="98"/>
      <c r="F30" s="99"/>
      <c r="G30" s="100"/>
      <c r="H30" s="105"/>
      <c r="I30" s="102"/>
      <c r="J30" s="103"/>
      <c r="K30" s="104"/>
      <c r="L30" s="122"/>
      <c r="N30" s="199"/>
      <c r="O30" s="166"/>
      <c r="P30" s="201"/>
    </row>
    <row r="31" spans="1:16" ht="22.5" customHeight="1">
      <c r="A31" s="58"/>
      <c r="B31" s="202"/>
      <c r="C31" s="203"/>
      <c r="D31" s="204"/>
      <c r="E31" s="98"/>
      <c r="F31" s="99"/>
      <c r="G31" s="100"/>
      <c r="H31" s="105"/>
      <c r="I31" s="102"/>
      <c r="J31" s="103"/>
      <c r="K31" s="104"/>
      <c r="L31" s="122"/>
      <c r="N31" s="199"/>
      <c r="O31" s="166"/>
      <c r="P31" s="201"/>
    </row>
    <row r="32" spans="1:16" ht="22.5" customHeight="1">
      <c r="A32" s="58"/>
      <c r="B32" s="202"/>
      <c r="C32" s="203"/>
      <c r="D32" s="204"/>
      <c r="E32" s="98"/>
      <c r="F32" s="99"/>
      <c r="G32" s="100"/>
      <c r="H32" s="105"/>
      <c r="I32" s="102"/>
      <c r="J32" s="103"/>
      <c r="K32" s="104"/>
      <c r="L32" s="122"/>
      <c r="N32" s="199"/>
      <c r="O32" s="166"/>
      <c r="P32" s="201"/>
    </row>
    <row r="33" spans="1:16" ht="22.5" customHeight="1">
      <c r="A33" s="58"/>
      <c r="B33" s="202"/>
      <c r="C33" s="203"/>
      <c r="D33" s="204"/>
      <c r="E33" s="98"/>
      <c r="F33" s="99"/>
      <c r="G33" s="100"/>
      <c r="H33" s="105"/>
      <c r="I33" s="102"/>
      <c r="J33" s="103"/>
      <c r="K33" s="104"/>
      <c r="L33" s="122"/>
      <c r="N33" s="199"/>
      <c r="O33" s="166"/>
      <c r="P33" s="201"/>
    </row>
    <row r="34" spans="1:16" ht="22.5" customHeight="1">
      <c r="A34" s="58"/>
      <c r="B34" s="427"/>
      <c r="C34" s="428"/>
      <c r="D34" s="429"/>
      <c r="E34" s="98"/>
      <c r="F34" s="99"/>
      <c r="G34" s="100"/>
      <c r="H34" s="105"/>
      <c r="I34" s="102"/>
      <c r="J34" s="103"/>
      <c r="K34" s="104"/>
      <c r="L34" s="122"/>
      <c r="N34" s="199"/>
      <c r="O34" s="166"/>
      <c r="P34" s="201"/>
    </row>
    <row r="35" spans="1:16" ht="22.5" customHeight="1">
      <c r="A35" s="58"/>
      <c r="B35" s="427"/>
      <c r="C35" s="428"/>
      <c r="D35" s="429"/>
      <c r="E35" s="98"/>
      <c r="F35" s="99"/>
      <c r="G35" s="100"/>
      <c r="H35" s="105"/>
      <c r="I35" s="102"/>
      <c r="J35" s="103"/>
      <c r="K35" s="104"/>
      <c r="L35" s="122"/>
      <c r="N35" s="199"/>
      <c r="O35" s="166"/>
      <c r="P35" s="201"/>
    </row>
    <row r="36" spans="1:16" ht="22.5" customHeight="1">
      <c r="A36" s="58"/>
      <c r="B36" s="427"/>
      <c r="C36" s="428"/>
      <c r="D36" s="429"/>
      <c r="E36" s="98"/>
      <c r="F36" s="99"/>
      <c r="G36" s="100"/>
      <c r="H36" s="105"/>
      <c r="I36" s="102"/>
      <c r="J36" s="103"/>
      <c r="K36" s="104"/>
      <c r="L36" s="122"/>
      <c r="N36" s="199"/>
      <c r="O36" s="166"/>
      <c r="P36" s="201"/>
    </row>
    <row r="37" spans="1:16" ht="22.5" customHeight="1">
      <c r="A37" s="58"/>
      <c r="B37" s="427"/>
      <c r="C37" s="428"/>
      <c r="D37" s="429"/>
      <c r="E37" s="98"/>
      <c r="F37" s="99"/>
      <c r="G37" s="100"/>
      <c r="H37" s="105"/>
      <c r="I37" s="102"/>
      <c r="J37" s="103"/>
      <c r="K37" s="104"/>
      <c r="L37" s="122"/>
      <c r="N37" s="199"/>
      <c r="O37" s="166"/>
      <c r="P37" s="201"/>
    </row>
    <row r="38" spans="1:16" ht="22.5" customHeight="1">
      <c r="A38" s="58"/>
      <c r="B38" s="427"/>
      <c r="C38" s="428"/>
      <c r="D38" s="429"/>
      <c r="E38" s="98"/>
      <c r="F38" s="99"/>
      <c r="G38" s="100"/>
      <c r="H38" s="105"/>
      <c r="I38" s="102"/>
      <c r="J38" s="103"/>
      <c r="K38" s="104"/>
      <c r="L38" s="122"/>
      <c r="N38" s="199"/>
      <c r="O38" s="166"/>
      <c r="P38" s="201"/>
    </row>
    <row r="39" spans="1:16" ht="22.5" customHeight="1">
      <c r="A39" s="58"/>
      <c r="B39" s="427"/>
      <c r="C39" s="428"/>
      <c r="D39" s="429"/>
      <c r="E39" s="98"/>
      <c r="F39" s="99"/>
      <c r="G39" s="100"/>
      <c r="H39" s="105"/>
      <c r="I39" s="102"/>
      <c r="J39" s="103"/>
      <c r="K39" s="104"/>
      <c r="L39" s="122"/>
      <c r="N39" s="199"/>
      <c r="O39" s="166"/>
      <c r="P39" s="201"/>
    </row>
    <row r="40" spans="1:16" ht="22.5" customHeight="1">
      <c r="A40" s="58"/>
      <c r="B40" s="427"/>
      <c r="C40" s="428"/>
      <c r="D40" s="429"/>
      <c r="E40" s="98"/>
      <c r="F40" s="99"/>
      <c r="G40" s="100"/>
      <c r="H40" s="105"/>
      <c r="I40" s="102"/>
      <c r="J40" s="103"/>
      <c r="K40" s="104"/>
      <c r="L40" s="122"/>
      <c r="N40" s="199"/>
      <c r="O40" s="166"/>
      <c r="P40" s="201"/>
    </row>
    <row r="41" spans="1:16" ht="22.5" customHeight="1">
      <c r="A41" s="58"/>
      <c r="B41" s="427"/>
      <c r="C41" s="428"/>
      <c r="D41" s="429"/>
      <c r="E41" s="98"/>
      <c r="F41" s="99"/>
      <c r="G41" s="100"/>
      <c r="H41" s="105"/>
      <c r="I41" s="102"/>
      <c r="J41" s="103"/>
      <c r="K41" s="104"/>
      <c r="L41" s="122"/>
      <c r="N41" s="199"/>
      <c r="O41" s="166"/>
      <c r="P41" s="201"/>
    </row>
    <row r="42" spans="1:16" ht="22.5" customHeight="1">
      <c r="A42" s="58"/>
      <c r="B42" s="427"/>
      <c r="C42" s="428"/>
      <c r="D42" s="429"/>
      <c r="E42" s="98"/>
      <c r="F42" s="99"/>
      <c r="G42" s="100"/>
      <c r="H42" s="105"/>
      <c r="I42" s="102"/>
      <c r="J42" s="103"/>
      <c r="K42" s="104"/>
      <c r="L42" s="122"/>
      <c r="N42" s="199"/>
      <c r="O42" s="166"/>
      <c r="P42" s="201"/>
    </row>
    <row r="43" spans="1:16" ht="22.5" customHeight="1">
      <c r="A43" s="58"/>
      <c r="B43" s="427"/>
      <c r="C43" s="428"/>
      <c r="D43" s="429"/>
      <c r="E43" s="98"/>
      <c r="F43" s="99"/>
      <c r="G43" s="100"/>
      <c r="H43" s="105"/>
      <c r="I43" s="102"/>
      <c r="J43" s="45"/>
      <c r="K43" s="104"/>
      <c r="L43" s="122"/>
      <c r="N43" s="199"/>
      <c r="O43" s="166"/>
      <c r="P43" s="201"/>
    </row>
    <row r="44" spans="1:16" ht="22.5" customHeight="1">
      <c r="A44" s="58"/>
      <c r="B44" s="427"/>
      <c r="C44" s="428"/>
      <c r="D44" s="429"/>
      <c r="E44" s="98"/>
      <c r="F44" s="99"/>
      <c r="G44" s="100"/>
      <c r="H44" s="105"/>
      <c r="I44" s="102"/>
      <c r="J44" s="103"/>
      <c r="K44" s="104"/>
      <c r="L44" s="122"/>
      <c r="N44" s="199"/>
      <c r="O44" s="166"/>
      <c r="P44" s="201"/>
    </row>
    <row r="45" spans="1:16" ht="22.5" customHeight="1">
      <c r="A45" s="58"/>
      <c r="B45" s="427"/>
      <c r="C45" s="428"/>
      <c r="D45" s="429"/>
      <c r="E45" s="98"/>
      <c r="F45" s="99"/>
      <c r="G45" s="100"/>
      <c r="H45" s="105"/>
      <c r="I45" s="102"/>
      <c r="J45" s="103"/>
      <c r="K45" s="104"/>
      <c r="L45" s="122"/>
      <c r="N45" s="199"/>
      <c r="O45" s="166"/>
      <c r="P45" s="201"/>
    </row>
    <row r="46" spans="1:16" ht="22.5" customHeight="1">
      <c r="A46" s="58"/>
      <c r="B46" s="436"/>
      <c r="C46" s="437"/>
      <c r="D46" s="438"/>
      <c r="E46" s="106"/>
      <c r="F46" s="107"/>
      <c r="G46" s="108"/>
      <c r="H46" s="109"/>
      <c r="I46" s="110"/>
      <c r="J46" s="111"/>
      <c r="K46" s="112"/>
      <c r="L46" s="123"/>
      <c r="N46" s="199"/>
      <c r="O46" s="166"/>
      <c r="P46" s="201"/>
    </row>
    <row r="47" spans="1:16" ht="12" customHeight="1">
      <c r="A47" s="164"/>
      <c r="B47" s="161"/>
      <c r="C47" s="161"/>
      <c r="D47" s="161"/>
      <c r="E47" s="161"/>
      <c r="F47" s="161"/>
      <c r="G47" s="161"/>
      <c r="H47" s="190"/>
      <c r="I47" s="161"/>
      <c r="J47" s="161"/>
      <c r="K47" s="161"/>
      <c r="L47" s="192"/>
      <c r="M47" s="163"/>
      <c r="N47" s="199"/>
      <c r="O47" s="166"/>
      <c r="P47" s="201"/>
    </row>
    <row r="48" spans="1:16" ht="6" customHeight="1">
      <c r="B48" s="193"/>
      <c r="C48" s="194"/>
      <c r="D48" s="194"/>
      <c r="E48" s="194"/>
      <c r="F48" s="194"/>
      <c r="G48" s="194"/>
      <c r="H48" s="195"/>
      <c r="I48" s="194"/>
      <c r="J48" s="194"/>
      <c r="K48" s="194"/>
      <c r="L48" s="194"/>
      <c r="M48" s="196"/>
      <c r="N48" s="197"/>
      <c r="O48" s="166"/>
      <c r="P48" s="201"/>
    </row>
    <row r="49" spans="3:16" ht="6" customHeight="1">
      <c r="C49" s="164"/>
      <c r="D49" s="161"/>
      <c r="E49" s="161"/>
      <c r="F49" s="161"/>
      <c r="G49" s="161"/>
      <c r="H49" s="190"/>
      <c r="I49" s="161"/>
      <c r="J49" s="161"/>
      <c r="K49" s="161"/>
      <c r="L49" s="161"/>
      <c r="M49" s="161"/>
      <c r="N49" s="161"/>
      <c r="O49" s="163"/>
      <c r="P49" s="201"/>
    </row>
    <row r="50" spans="3:16" ht="6" customHeight="1">
      <c r="D50" s="193"/>
      <c r="E50" s="194"/>
      <c r="F50" s="194"/>
      <c r="G50" s="194"/>
      <c r="H50" s="195"/>
      <c r="I50" s="194"/>
      <c r="J50" s="194"/>
      <c r="K50" s="194"/>
      <c r="L50" s="194"/>
      <c r="M50" s="194"/>
      <c r="N50" s="194"/>
      <c r="O50" s="194"/>
      <c r="P50" s="197"/>
    </row>
  </sheetData>
  <mergeCells count="34">
    <mergeCell ref="B44:D44"/>
    <mergeCell ref="B45:D45"/>
    <mergeCell ref="B46:D46"/>
    <mergeCell ref="D1:E1"/>
    <mergeCell ref="B39:D39"/>
    <mergeCell ref="B40:D40"/>
    <mergeCell ref="B41:D41"/>
    <mergeCell ref="B42:D42"/>
    <mergeCell ref="B43:D43"/>
    <mergeCell ref="B34:D34"/>
    <mergeCell ref="B35:D35"/>
    <mergeCell ref="B36:D36"/>
    <mergeCell ref="B37:D37"/>
    <mergeCell ref="B38:D38"/>
    <mergeCell ref="B26:D26"/>
    <mergeCell ref="B27:D27"/>
    <mergeCell ref="B28:D28"/>
    <mergeCell ref="B29:D29"/>
    <mergeCell ref="B30:D30"/>
    <mergeCell ref="B20:D20"/>
    <mergeCell ref="B19:D19"/>
    <mergeCell ref="B18:D18"/>
    <mergeCell ref="B17:D17"/>
    <mergeCell ref="B16:D16"/>
    <mergeCell ref="B25:D25"/>
    <mergeCell ref="B24:D24"/>
    <mergeCell ref="B23:D23"/>
    <mergeCell ref="B22:D22"/>
    <mergeCell ref="B21:D21"/>
    <mergeCell ref="E14:F14"/>
    <mergeCell ref="E7:F7"/>
    <mergeCell ref="G7:H7"/>
    <mergeCell ref="J14:L14"/>
    <mergeCell ref="E10:F11"/>
  </mergeCells>
  <phoneticPr fontId="3"/>
  <pageMargins left="0.98425196850393704" right="0.19685039370078741" top="0.59055118110236227" bottom="0.39370078740157483" header="0.39370078740157483"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注意事項</vt:lpstr>
      <vt:lpstr>表紙</vt:lpstr>
      <vt:lpstr>内訳書</vt:lpstr>
      <vt:lpstr>表紙（記入例）</vt:lpstr>
      <vt:lpstr>内訳書（記入例）</vt:lpstr>
      <vt:lpstr>内訳書!Print_Titles</vt:lpstr>
      <vt:lpstr>'内訳書（記入例）'!Print_Titles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dc:creator>
  <cp:lastModifiedBy>鈴木 邦夫</cp:lastModifiedBy>
  <cp:lastPrinted>2024-06-13T02:17:29Z</cp:lastPrinted>
  <dcterms:created xsi:type="dcterms:W3CDTF">2023-06-11T23:34:07Z</dcterms:created>
  <dcterms:modified xsi:type="dcterms:W3CDTF">2024-06-13T02:20:50Z</dcterms:modified>
</cp:coreProperties>
</file>